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kwilliams\Dropbox\Dropbox\Research\Excel\Technology Q&amp;A\Data Table\"/>
    </mc:Choice>
  </mc:AlternateContent>
  <xr:revisionPtr revIDLastSave="0" documentId="13_ncr:1_{B661B889-A2D8-479D-A0E6-95049BE10BA7}" xr6:coauthVersionLast="47" xr6:coauthVersionMax="47" xr10:uidLastSave="{00000000-0000-0000-0000-000000000000}"/>
  <bookViews>
    <workbookView xWindow="28680" yWindow="-120" windowWidth="29040" windowHeight="15840" xr2:uid="{E3044050-1630-4F64-B52A-66C2E50D6CFF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9" i="1" l="1"/>
  <c r="F3" i="1"/>
  <c r="D2" i="2"/>
  <c r="A4" i="2" s="1"/>
  <c r="B4" i="1"/>
</calcChain>
</file>

<file path=xl/sharedStrings.xml><?xml version="1.0" encoding="utf-8"?>
<sst xmlns="http://schemas.openxmlformats.org/spreadsheetml/2006/main" count="10" uniqueCount="8">
  <si>
    <t>Loan Amount</t>
  </si>
  <si>
    <t>Number of Years</t>
  </si>
  <si>
    <t>Interest Rate</t>
  </si>
  <si>
    <t>Monthly Payment</t>
  </si>
  <si>
    <t>Sales</t>
  </si>
  <si>
    <t>COGS</t>
  </si>
  <si>
    <t>Operating Expenses</t>
  </si>
  <si>
    <t>Net Income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</si>
</sst>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$&quot;#,##0_);[Red]\(&quot;$&quot;#,##0\)"/>
    <numFmt numFmtId="8" formatCode="&quot;$&quot;#,##0.00_);[Red]\(&quot;$&quot;#,##0.00\)"/>
    <numFmt numFmtId="43" formatCode="_(* #,##0.00_);_(* \(#,##0.00\);_(* &quot;-&quot;??_);_(@_)"/>
    <numFmt numFmtId="164" formatCode="_(* #,##0_);_(* \(#,##0\);_(* &quot;-&quot;??_);_(@_)"/>
    <numFmt numFmtId="165" formatCode="&quot;Sales/COGS&quot;"/>
  </numFmts>
  <fonts count="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9">
    <xf numFmtId="0" fontId="0" fillId="0" borderId="0" xfId="0"/>
    <xf numFmtId="9" fontId="0" fillId="0" borderId="0" xfId="0" applyNumberFormat="1"/>
    <xf numFmtId="8" fontId="0" fillId="0" borderId="0" xfId="0" applyNumberFormat="1"/>
    <xf numFmtId="10" fontId="0" fillId="0" borderId="0" xfId="0" applyNumberFormat="1"/>
    <xf numFmtId="6" fontId="0" fillId="0" borderId="0" xfId="0" applyNumberFormat="1"/>
    <xf numFmtId="164" fontId="0" fillId="0" borderId="0" xfId="1" applyNumberFormat="1" applyFont="1"/>
    <xf numFmtId="165" fontId="0" fillId="0" borderId="0" xfId="0" applyNumberFormat="1"/>
    <xf numFmtId="8" fontId="2" fillId="0" borderId="0" xfId="0" applyNumberFormat="1" applyFont="1"/>
    <xf numFmtId="8" fontId="3" fillId="0" borderId="0" xfId="0" applyNumberFormat="1" applyFon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8E8749-54E0-4CFF-9BB4-4944B6F8B0AA}">
  <dimension ref="A1:N22"/>
  <sheetViews>
    <sheetView tabSelected="1" workbookViewId="0">
      <selection activeCell="D29" sqref="D29"/>
    </sheetView>
  </sheetViews>
  <sheetFormatPr defaultRowHeight="14.4" x14ac:dyDescent="0.3"/>
  <cols>
    <col min="1" max="1" width="15.44140625" bestFit="1" customWidth="1"/>
    <col min="2" max="2" width="8.109375" bestFit="1" customWidth="1"/>
    <col min="6" max="6" width="8.109375" bestFit="1" customWidth="1"/>
    <col min="7" max="8" width="9.5546875" bestFit="1" customWidth="1"/>
    <col min="9" max="13" width="8.109375" bestFit="1" customWidth="1"/>
  </cols>
  <sheetData>
    <row r="1" spans="1:14" x14ac:dyDescent="0.3">
      <c r="A1" t="s">
        <v>0</v>
      </c>
      <c r="B1" s="4">
        <v>50000</v>
      </c>
    </row>
    <row r="2" spans="1:14" x14ac:dyDescent="0.3">
      <c r="A2" t="s">
        <v>1</v>
      </c>
      <c r="B2">
        <v>5</v>
      </c>
    </row>
    <row r="3" spans="1:14" x14ac:dyDescent="0.3">
      <c r="A3" t="s">
        <v>2</v>
      </c>
      <c r="B3" s="1">
        <v>0.06</v>
      </c>
      <c r="F3" s="7">
        <f>B4</f>
        <v>966.64007647139579</v>
      </c>
      <c r="G3">
        <v>4</v>
      </c>
      <c r="H3">
        <v>5</v>
      </c>
      <c r="I3">
        <v>6</v>
      </c>
      <c r="J3">
        <v>7</v>
      </c>
      <c r="K3">
        <v>8</v>
      </c>
      <c r="L3">
        <v>9</v>
      </c>
      <c r="M3">
        <v>10</v>
      </c>
      <c r="N3" t="s">
        <v>1</v>
      </c>
    </row>
    <row r="4" spans="1:14" x14ac:dyDescent="0.3">
      <c r="A4" t="s">
        <v>3</v>
      </c>
      <c r="B4" s="2">
        <f>PMT(B3/12, B2*12, -B1)</f>
        <v>966.64007647139579</v>
      </c>
      <c r="F4" s="1">
        <v>0.04</v>
      </c>
      <c r="G4" s="2">
        <v>1128.9527320844988</v>
      </c>
      <c r="H4" s="2">
        <v>920.82610276331764</v>
      </c>
      <c r="I4" s="2">
        <v>782.2591536271251</v>
      </c>
      <c r="J4" s="2">
        <v>683.44031682449247</v>
      </c>
      <c r="K4" s="2">
        <v>609.46376511534356</v>
      </c>
      <c r="L4" s="2">
        <v>552.04844515101956</v>
      </c>
      <c r="M4" s="2">
        <v>506.22569082440742</v>
      </c>
    </row>
    <row r="5" spans="1:14" x14ac:dyDescent="0.3">
      <c r="B5" s="2"/>
      <c r="F5" s="3">
        <v>4.4999999999999998E-2</v>
      </c>
      <c r="G5" s="2">
        <v>1140.1743038715629</v>
      </c>
      <c r="H5" s="2">
        <v>932.15096207583247</v>
      </c>
      <c r="I5" s="2">
        <v>793.70148678530757</v>
      </c>
      <c r="J5" s="2">
        <v>695.00806495604434</v>
      </c>
      <c r="K5" s="2">
        <v>621.16172111029425</v>
      </c>
      <c r="L5" s="2">
        <v>563.87963037719737</v>
      </c>
      <c r="M5" s="2">
        <v>518.19204378507641</v>
      </c>
    </row>
    <row r="6" spans="1:14" x14ac:dyDescent="0.3">
      <c r="F6" s="1">
        <v>0.05</v>
      </c>
      <c r="G6" s="2">
        <v>1151.4646785323262</v>
      </c>
      <c r="H6" s="2">
        <v>943.56168220054678</v>
      </c>
      <c r="I6" s="2">
        <v>805.24663307254639</v>
      </c>
      <c r="J6" s="2">
        <v>706.6954535953505</v>
      </c>
      <c r="K6" s="2">
        <v>632.9960006061898</v>
      </c>
      <c r="L6" s="2">
        <v>575.86365841823465</v>
      </c>
      <c r="M6" s="2">
        <v>530.3275761953762</v>
      </c>
    </row>
    <row r="7" spans="1:14" x14ac:dyDescent="0.3">
      <c r="F7" s="3">
        <v>5.5E-2</v>
      </c>
      <c r="G7" s="2">
        <v>1162.8237613621598</v>
      </c>
      <c r="H7" s="2">
        <v>955.05810858911207</v>
      </c>
      <c r="I7" s="2">
        <v>816.89435427806688</v>
      </c>
      <c r="J7" s="2">
        <v>718.50213256964832</v>
      </c>
      <c r="K7" s="2">
        <v>644.96610883970641</v>
      </c>
      <c r="L7" s="2">
        <v>587.99985313702882</v>
      </c>
      <c r="M7" s="2">
        <v>542.63138980240365</v>
      </c>
    </row>
    <row r="8" spans="1:14" x14ac:dyDescent="0.3">
      <c r="F8" s="1">
        <v>0.06</v>
      </c>
      <c r="G8" s="2">
        <v>1174.2514523967809</v>
      </c>
      <c r="H8" s="2">
        <v>966.64007647139579</v>
      </c>
      <c r="I8" s="2">
        <v>828.64439467361012</v>
      </c>
      <c r="J8" s="2">
        <v>730.4277241890394</v>
      </c>
      <c r="K8" s="2">
        <v>657.07151050696018</v>
      </c>
      <c r="L8" s="2">
        <v>600.28748154627954</v>
      </c>
      <c r="M8" s="2">
        <v>555.10250970824723</v>
      </c>
    </row>
    <row r="9" spans="1:14" x14ac:dyDescent="0.3">
      <c r="B9" s="8">
        <f>B4</f>
        <v>966.64007647139579</v>
      </c>
      <c r="F9" s="3">
        <v>6.5000000000000002E-2</v>
      </c>
      <c r="G9" s="2">
        <v>1185.7476464448848</v>
      </c>
      <c r="H9" s="2">
        <v>978.30741093642712</v>
      </c>
      <c r="I9" s="2">
        <v>840.49648118911296</v>
      </c>
      <c r="J9" s="2">
        <v>742.47182359155431</v>
      </c>
      <c r="K9" s="2">
        <v>669.31163039029173</v>
      </c>
      <c r="L9" s="2">
        <v>612.72575487732956</v>
      </c>
      <c r="M9" s="2">
        <v>567.73988610013009</v>
      </c>
    </row>
    <row r="10" spans="1:14" x14ac:dyDescent="0.3">
      <c r="A10" s="1">
        <v>0.04</v>
      </c>
      <c r="B10">
        <v>920.82610276331764</v>
      </c>
      <c r="F10" s="1">
        <v>7.0000000000000007E-2</v>
      </c>
      <c r="G10" s="2">
        <v>1197.3122331221452</v>
      </c>
      <c r="H10" s="2">
        <v>990.05992701747675</v>
      </c>
      <c r="I10" s="2">
        <v>852.45032359848085</v>
      </c>
      <c r="J10" s="2">
        <v>754.63399910946964</v>
      </c>
      <c r="K10" s="2">
        <v>681.68585402515748</v>
      </c>
      <c r="L10" s="2">
        <v>625.31382971853725</v>
      </c>
      <c r="M10" s="2">
        <v>580.54239609312037</v>
      </c>
    </row>
    <row r="11" spans="1:14" x14ac:dyDescent="0.3">
      <c r="A11" s="3">
        <v>4.4999999999999998E-2</v>
      </c>
      <c r="B11">
        <v>932.15096207583247</v>
      </c>
      <c r="F11" s="3">
        <v>7.4999999999999997E-2</v>
      </c>
      <c r="G11" s="2">
        <v>1208.9450968865615</v>
      </c>
      <c r="H11" s="2">
        <v>1001.8974297811882</v>
      </c>
      <c r="I11" s="2">
        <v>864.50561471521405</v>
      </c>
      <c r="J11" s="2">
        <v>766.91379265625244</v>
      </c>
      <c r="K11" s="2">
        <v>694.1935284056683</v>
      </c>
      <c r="L11" s="2">
        <v>638.05080922006243</v>
      </c>
      <c r="M11" s="2">
        <v>593.50884567927108</v>
      </c>
    </row>
    <row r="12" spans="1:14" x14ac:dyDescent="0.3">
      <c r="A12" s="1">
        <v>0.05</v>
      </c>
      <c r="B12">
        <v>943.56168220054678</v>
      </c>
      <c r="F12" s="1">
        <v>0.08</v>
      </c>
      <c r="G12" s="2">
        <v>1220.646117075124</v>
      </c>
      <c r="H12" s="2">
        <v>1013.8197144206841</v>
      </c>
      <c r="I12" s="2">
        <v>876.66203059763939</v>
      </c>
      <c r="J12" s="2">
        <v>779.31072013347705</v>
      </c>
      <c r="K12" s="2">
        <v>706.83396272724019</v>
      </c>
      <c r="L12" s="2">
        <v>650.93574436181063</v>
      </c>
      <c r="M12" s="2">
        <v>606.63797177678464</v>
      </c>
    </row>
    <row r="13" spans="1:14" x14ac:dyDescent="0.3">
      <c r="A13" s="3">
        <v>5.5E-2</v>
      </c>
      <c r="B13">
        <v>955.05810858911207</v>
      </c>
      <c r="F13" s="3">
        <v>8.5000000000000006E-2</v>
      </c>
      <c r="G13" s="2">
        <v>1232.4151679417855</v>
      </c>
      <c r="H13" s="2">
        <v>1025.8265663525626</v>
      </c>
      <c r="I13" s="2">
        <v>888.9192307634944</v>
      </c>
      <c r="J13" s="2">
        <v>791.82427185703477</v>
      </c>
      <c r="K13" s="2">
        <v>719.60642916476604</v>
      </c>
      <c r="L13" s="2">
        <v>663.96763528114536</v>
      </c>
      <c r="M13" s="2">
        <v>619.92844437255565</v>
      </c>
    </row>
    <row r="14" spans="1:14" x14ac:dyDescent="0.3">
      <c r="A14" s="1">
        <v>0.06</v>
      </c>
      <c r="B14">
        <v>966.64007647139579</v>
      </c>
      <c r="F14" s="1">
        <v>0.09</v>
      </c>
      <c r="G14" s="2">
        <v>1244.2521186967106</v>
      </c>
      <c r="H14" s="2">
        <v>1037.9177613177005</v>
      </c>
      <c r="I14" s="2">
        <v>901.27685841359164</v>
      </c>
      <c r="J14" s="2">
        <v>804.45391300192739</v>
      </c>
      <c r="K14" s="2">
        <v>732.51016368464832</v>
      </c>
      <c r="L14" s="2">
        <v>677.14543265686279</v>
      </c>
      <c r="M14" s="2">
        <v>633.37886875124741</v>
      </c>
    </row>
    <row r="15" spans="1:14" x14ac:dyDescent="0.3">
      <c r="A15" s="3">
        <v>6.5000000000000002E-2</v>
      </c>
      <c r="B15">
        <v>978.30741093642712</v>
      </c>
      <c r="F15" s="3">
        <v>9.5000000000000001E-2</v>
      </c>
      <c r="G15" s="2">
        <v>1256.1568335467853</v>
      </c>
      <c r="H15" s="2">
        <v>1050.0930654857755</v>
      </c>
      <c r="I15" s="2">
        <v>913.73454066429645</v>
      </c>
      <c r="J15" s="2">
        <v>817.19908406492107</v>
      </c>
      <c r="K15" s="2">
        <v>745.54436688899557</v>
      </c>
      <c r="L15" s="2">
        <v>690.46803914582608</v>
      </c>
      <c r="M15" s="2">
        <v>646.98778780388511</v>
      </c>
    </row>
    <row r="16" spans="1:14" x14ac:dyDescent="0.3">
      <c r="A16" s="1">
        <v>7.0000000000000007E-2</v>
      </c>
      <c r="B16">
        <v>990.05992701747675</v>
      </c>
      <c r="F16" s="1">
        <v>0.1</v>
      </c>
      <c r="G16" s="2">
        <v>1268.1291717373595</v>
      </c>
      <c r="H16" s="2">
        <v>1062.3522355634138</v>
      </c>
      <c r="I16" s="2">
        <v>926.29188878852392</v>
      </c>
      <c r="J16" s="2">
        <v>830.05920134429539</v>
      </c>
      <c r="K16" s="2">
        <v>758.70820489021651</v>
      </c>
      <c r="L16" s="2">
        <v>703.93431086856117</v>
      </c>
      <c r="M16" s="2">
        <v>660.75368440880823</v>
      </c>
    </row>
    <row r="17" spans="1:6" x14ac:dyDescent="0.3">
      <c r="A17" s="3">
        <v>7.4999999999999997E-2</v>
      </c>
      <c r="B17">
        <v>1001.8974297811882</v>
      </c>
      <c r="F17" t="s">
        <v>2</v>
      </c>
    </row>
    <row r="18" spans="1:6" x14ac:dyDescent="0.3">
      <c r="A18" s="1">
        <v>0.08</v>
      </c>
      <c r="B18">
        <v>1013.8197144206841</v>
      </c>
    </row>
    <row r="19" spans="1:6" x14ac:dyDescent="0.3">
      <c r="A19" s="3">
        <v>8.5000000000000006E-2</v>
      </c>
      <c r="B19">
        <v>1025.8265663525626</v>
      </c>
    </row>
    <row r="20" spans="1:6" x14ac:dyDescent="0.3">
      <c r="A20" s="1">
        <v>0.09</v>
      </c>
      <c r="B20">
        <v>1037.9177613177005</v>
      </c>
    </row>
    <row r="21" spans="1:6" x14ac:dyDescent="0.3">
      <c r="A21" s="3">
        <v>9.5000000000000001E-2</v>
      </c>
      <c r="B21">
        <v>1050.0930654857755</v>
      </c>
    </row>
    <row r="22" spans="1:6" x14ac:dyDescent="0.3">
      <c r="A22" s="1">
        <v>0.1</v>
      </c>
      <c r="B22">
        <v>1062.3522355634138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767591-A975-4D30-AF31-C079DC81002D}">
  <dimension ref="A1:F9"/>
  <sheetViews>
    <sheetView workbookViewId="0">
      <selection activeCell="C14" sqref="C14"/>
    </sheetView>
  </sheetViews>
  <sheetFormatPr defaultRowHeight="14.4" x14ac:dyDescent="0.3"/>
  <cols>
    <col min="1" max="2" width="11.21875" bestFit="1" customWidth="1"/>
    <col min="3" max="3" width="17" bestFit="1" customWidth="1"/>
    <col min="4" max="4" width="10.33203125" bestFit="1" customWidth="1"/>
  </cols>
  <sheetData>
    <row r="1" spans="1:6" x14ac:dyDescent="0.3">
      <c r="A1" t="s">
        <v>4</v>
      </c>
      <c r="B1" t="s">
        <v>5</v>
      </c>
      <c r="C1" t="s">
        <v>6</v>
      </c>
      <c r="D1" t="s">
        <v>7</v>
      </c>
    </row>
    <row r="2" spans="1:6" x14ac:dyDescent="0.3">
      <c r="A2" s="5">
        <v>200000</v>
      </c>
      <c r="B2" s="5">
        <v>100000</v>
      </c>
      <c r="C2" s="5">
        <v>50000</v>
      </c>
      <c r="D2" s="5">
        <f>A2-B2-C2</f>
        <v>50000</v>
      </c>
    </row>
    <row r="4" spans="1:6" x14ac:dyDescent="0.3">
      <c r="A4" s="6">
        <f>D2</f>
        <v>50000</v>
      </c>
      <c r="B4" s="5">
        <v>80000</v>
      </c>
      <c r="C4" s="5">
        <v>90000</v>
      </c>
      <c r="D4" s="5">
        <v>100000</v>
      </c>
      <c r="E4" s="5">
        <v>110000</v>
      </c>
      <c r="F4" s="5">
        <v>120000</v>
      </c>
    </row>
    <row r="5" spans="1:6" x14ac:dyDescent="0.3">
      <c r="A5" s="5">
        <v>160000</v>
      </c>
      <c r="B5" s="5">
        <f t="dataTable" ref="B5:F9" dt2D="1" dtr="1" r1="B2" r2="A2"/>
        <v>30000</v>
      </c>
      <c r="C5" s="5">
        <v>20000</v>
      </c>
      <c r="D5" s="5">
        <v>10000</v>
      </c>
      <c r="E5" s="5">
        <v>0</v>
      </c>
      <c r="F5" s="5">
        <v>-10000</v>
      </c>
    </row>
    <row r="6" spans="1:6" x14ac:dyDescent="0.3">
      <c r="A6" s="5">
        <v>180000</v>
      </c>
      <c r="B6" s="5">
        <v>50000</v>
      </c>
      <c r="C6" s="5">
        <v>40000</v>
      </c>
      <c r="D6" s="5">
        <v>30000</v>
      </c>
      <c r="E6" s="5">
        <v>20000</v>
      </c>
      <c r="F6" s="5">
        <v>10000</v>
      </c>
    </row>
    <row r="7" spans="1:6" x14ac:dyDescent="0.3">
      <c r="A7" s="5">
        <v>200000</v>
      </c>
      <c r="B7" s="5">
        <v>70000</v>
      </c>
      <c r="C7" s="5">
        <v>60000</v>
      </c>
      <c r="D7" s="5">
        <v>50000</v>
      </c>
      <c r="E7" s="5">
        <v>40000</v>
      </c>
      <c r="F7" s="5">
        <v>30000</v>
      </c>
    </row>
    <row r="8" spans="1:6" x14ac:dyDescent="0.3">
      <c r="A8" s="5">
        <v>220000</v>
      </c>
      <c r="B8" s="5">
        <v>90000</v>
      </c>
      <c r="C8" s="5">
        <v>80000</v>
      </c>
      <c r="D8" s="5">
        <v>70000</v>
      </c>
      <c r="E8" s="5">
        <v>60000</v>
      </c>
      <c r="F8" s="5">
        <v>50000</v>
      </c>
    </row>
    <row r="9" spans="1:6" x14ac:dyDescent="0.3">
      <c r="A9" s="5">
        <v>240000</v>
      </c>
      <c r="B9" s="5">
        <v>110000</v>
      </c>
      <c r="C9" s="5">
        <v>100000</v>
      </c>
      <c r="D9" s="5">
        <v>90000</v>
      </c>
      <c r="E9" s="5">
        <v>80000</v>
      </c>
      <c r="F9" s="5">
        <v>70000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>Middle Tennessee State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Kelly L. Williams</dc:creator>
  <cp:lastModifiedBy>Kelly L. Williams</cp:lastModifiedBy>
  <dcterms:created xsi:type="dcterms:W3CDTF">2024-10-16T04:26:12Z</dcterms:created>
  <dcterms:modified xsi:type="dcterms:W3CDTF">2024-10-18T04:19:48Z</dcterms:modified>
</cp:coreProperties>
</file>