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nkston\Desktop\"/>
    </mc:Choice>
  </mc:AlternateContent>
  <bookViews>
    <workbookView xWindow="0" yWindow="0" windowWidth="19200" windowHeight="9720"/>
  </bookViews>
  <sheets>
    <sheet name="Sheet1" sheetId="1" r:id="rId1"/>
  </sheets>
  <definedNames>
    <definedName name="amort">Sheet1!$A$10:$F$125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 s="1"/>
  <c r="A26" i="1" s="1"/>
  <c r="B7" i="1"/>
  <c r="C123" i="1" s="1"/>
  <c r="C37" i="1" l="1"/>
  <c r="C69" i="1"/>
  <c r="C77" i="1"/>
  <c r="C18" i="1"/>
  <c r="C85" i="1"/>
  <c r="C101" i="1"/>
  <c r="C45" i="1"/>
  <c r="C109" i="1"/>
  <c r="C53" i="1"/>
  <c r="C117" i="1"/>
  <c r="C61" i="1"/>
  <c r="C125" i="1"/>
  <c r="C29" i="1"/>
  <c r="C93" i="1"/>
  <c r="C13" i="1"/>
  <c r="C21" i="1"/>
  <c r="C32" i="1"/>
  <c r="C40" i="1"/>
  <c r="C48" i="1"/>
  <c r="C56" i="1"/>
  <c r="C64" i="1"/>
  <c r="C72" i="1"/>
  <c r="C80" i="1"/>
  <c r="C88" i="1"/>
  <c r="C96" i="1"/>
  <c r="C104" i="1"/>
  <c r="C112" i="1"/>
  <c r="C120" i="1"/>
  <c r="C23" i="1"/>
  <c r="C34" i="1"/>
  <c r="C42" i="1"/>
  <c r="C50" i="1"/>
  <c r="C58" i="1"/>
  <c r="C66" i="1"/>
  <c r="C74" i="1"/>
  <c r="C82" i="1"/>
  <c r="C90" i="1"/>
  <c r="C98" i="1"/>
  <c r="C106" i="1"/>
  <c r="C114" i="1"/>
  <c r="C122" i="1"/>
  <c r="C11" i="1"/>
  <c r="C20" i="1"/>
  <c r="C31" i="1"/>
  <c r="C39" i="1"/>
  <c r="C47" i="1"/>
  <c r="C55" i="1"/>
  <c r="C63" i="1"/>
  <c r="C71" i="1"/>
  <c r="C79" i="1"/>
  <c r="C87" i="1"/>
  <c r="C95" i="1"/>
  <c r="C103" i="1"/>
  <c r="C111" i="1"/>
  <c r="C119" i="1"/>
  <c r="C15" i="1"/>
  <c r="C17" i="1"/>
  <c r="C36" i="1"/>
  <c r="C44" i="1"/>
  <c r="C52" i="1"/>
  <c r="C60" i="1"/>
  <c r="C68" i="1"/>
  <c r="C76" i="1"/>
  <c r="C84" i="1"/>
  <c r="C92" i="1"/>
  <c r="C100" i="1"/>
  <c r="C108" i="1"/>
  <c r="C116" i="1"/>
  <c r="C124" i="1"/>
  <c r="C14" i="1"/>
  <c r="C22" i="1"/>
  <c r="C33" i="1"/>
  <c r="C41" i="1"/>
  <c r="C49" i="1"/>
  <c r="C57" i="1"/>
  <c r="C65" i="1"/>
  <c r="C73" i="1"/>
  <c r="C81" i="1"/>
  <c r="C89" i="1"/>
  <c r="C97" i="1"/>
  <c r="C105" i="1"/>
  <c r="C113" i="1"/>
  <c r="C121" i="1"/>
  <c r="C30" i="1"/>
  <c r="C38" i="1"/>
  <c r="C46" i="1"/>
  <c r="C54" i="1"/>
  <c r="C62" i="1"/>
  <c r="C70" i="1"/>
  <c r="C78" i="1"/>
  <c r="C86" i="1"/>
  <c r="C94" i="1"/>
  <c r="C102" i="1"/>
  <c r="C110" i="1"/>
  <c r="C118" i="1"/>
  <c r="C19" i="1"/>
  <c r="C12" i="1"/>
  <c r="C16" i="1"/>
  <c r="C35" i="1"/>
  <c r="C43" i="1"/>
  <c r="C51" i="1"/>
  <c r="C59" i="1"/>
  <c r="C67" i="1"/>
  <c r="C75" i="1"/>
  <c r="C83" i="1"/>
  <c r="C91" i="1"/>
  <c r="C99" i="1"/>
  <c r="C107" i="1"/>
  <c r="C115" i="1"/>
  <c r="E11" i="1" l="1"/>
  <c r="F11" i="1" l="1"/>
  <c r="B12" i="1" s="1"/>
  <c r="D12" i="1" l="1"/>
  <c r="B26" i="1" s="1"/>
  <c r="E12" i="1" l="1"/>
  <c r="F12" i="1" l="1"/>
  <c r="B13" i="1" s="1"/>
  <c r="D13" i="1" l="1"/>
  <c r="C26" i="1" s="1"/>
  <c r="C126" i="1" s="1"/>
  <c r="E13" i="1" l="1"/>
  <c r="F13" i="1" l="1"/>
  <c r="B14" i="1" s="1"/>
  <c r="D14" i="1" l="1"/>
  <c r="D26" i="1" s="1"/>
  <c r="E14" i="1" l="1"/>
  <c r="F14" i="1" l="1"/>
  <c r="B15" i="1" s="1"/>
  <c r="D15" i="1" l="1"/>
  <c r="E15" i="1" l="1"/>
  <c r="F15" i="1" s="1"/>
  <c r="B16" i="1" s="1"/>
  <c r="E26" i="1"/>
  <c r="D16" i="1"/>
  <c r="E16" i="1" l="1"/>
  <c r="F16" i="1" s="1"/>
  <c r="B17" i="1" s="1"/>
  <c r="F26" i="1"/>
  <c r="D17" i="1"/>
  <c r="E17" i="1" l="1"/>
  <c r="F17" i="1" s="1"/>
  <c r="B18" i="1" s="1"/>
  <c r="G26" i="1"/>
  <c r="D18" i="1"/>
  <c r="E18" i="1" l="1"/>
  <c r="F18" i="1" s="1"/>
  <c r="B19" i="1" s="1"/>
  <c r="H26" i="1"/>
  <c r="D19" i="1"/>
  <c r="E19" i="1" l="1"/>
  <c r="F19" i="1" s="1"/>
  <c r="B20" i="1" s="1"/>
  <c r="I26" i="1"/>
  <c r="D20" i="1"/>
  <c r="E20" i="1" l="1"/>
  <c r="F20" i="1" s="1"/>
  <c r="B21" i="1" s="1"/>
  <c r="J26" i="1"/>
  <c r="D21" i="1"/>
  <c r="E21" i="1" l="1"/>
  <c r="F21" i="1" s="1"/>
  <c r="B22" i="1" s="1"/>
  <c r="K26" i="1"/>
  <c r="D22" i="1"/>
  <c r="E22" i="1" l="1"/>
  <c r="F22" i="1" s="1"/>
  <c r="B23" i="1" s="1"/>
  <c r="S12" i="1"/>
  <c r="D23" i="1"/>
  <c r="E23" i="1" s="1"/>
  <c r="F23" i="1" s="1"/>
  <c r="B29" i="1" l="1"/>
  <c r="D29" i="1" l="1"/>
  <c r="E29" i="1" s="1"/>
  <c r="F29" i="1" s="1"/>
  <c r="B30" i="1" s="1"/>
  <c r="D30" i="1" l="1"/>
  <c r="E30" i="1" s="1"/>
  <c r="F30" i="1" s="1"/>
  <c r="B31" i="1" s="1"/>
  <c r="D31" i="1" l="1"/>
  <c r="E31" i="1" s="1"/>
  <c r="F31" i="1" s="1"/>
  <c r="B32" i="1" s="1"/>
  <c r="D32" i="1" l="1"/>
  <c r="E32" i="1" s="1"/>
  <c r="F32" i="1" s="1"/>
  <c r="B33" i="1" s="1"/>
  <c r="D33" i="1" l="1"/>
  <c r="E33" i="1" s="1"/>
  <c r="F33" i="1"/>
  <c r="B34" i="1" s="1"/>
  <c r="D34" i="1" l="1"/>
  <c r="E34" i="1" s="1"/>
  <c r="F34" i="1" s="1"/>
  <c r="B35" i="1" s="1"/>
  <c r="D35" i="1" l="1"/>
  <c r="E35" i="1" s="1"/>
  <c r="F35" i="1" s="1"/>
  <c r="B36" i="1" s="1"/>
  <c r="D36" i="1" l="1"/>
  <c r="E36" i="1" s="1"/>
  <c r="F36" i="1" s="1"/>
  <c r="B37" i="1" s="1"/>
  <c r="D37" i="1" l="1"/>
  <c r="E37" i="1" s="1"/>
  <c r="F37" i="1" s="1"/>
  <c r="B38" i="1" s="1"/>
  <c r="D38" i="1" l="1"/>
  <c r="E38" i="1" s="1"/>
  <c r="F38" i="1" s="1"/>
  <c r="B39" i="1" s="1"/>
  <c r="D39" i="1" l="1"/>
  <c r="E39" i="1" s="1"/>
  <c r="F39" i="1" s="1"/>
  <c r="B40" i="1" s="1"/>
  <c r="D40" i="1" l="1"/>
  <c r="E40" i="1" s="1"/>
  <c r="F40" i="1" s="1"/>
  <c r="B41" i="1" s="1"/>
  <c r="D41" i="1" l="1"/>
  <c r="E41" i="1" s="1"/>
  <c r="F41" i="1" s="1"/>
  <c r="B42" i="1" s="1"/>
  <c r="D42" i="1" l="1"/>
  <c r="E42" i="1" s="1"/>
  <c r="F42" i="1" s="1"/>
  <c r="B43" i="1" s="1"/>
  <c r="D43" i="1" l="1"/>
  <c r="E43" i="1" s="1"/>
  <c r="F43" i="1" s="1"/>
  <c r="B44" i="1" s="1"/>
  <c r="D44" i="1" l="1"/>
  <c r="E44" i="1" s="1"/>
  <c r="F44" i="1" s="1"/>
  <c r="B45" i="1" s="1"/>
  <c r="D45" i="1" l="1"/>
  <c r="E45" i="1" s="1"/>
  <c r="F45" i="1" s="1"/>
  <c r="B46" i="1" s="1"/>
  <c r="D46" i="1" l="1"/>
  <c r="E46" i="1" s="1"/>
  <c r="F46" i="1" s="1"/>
  <c r="B47" i="1" s="1"/>
  <c r="D47" i="1" l="1"/>
  <c r="E47" i="1" s="1"/>
  <c r="F47" i="1" s="1"/>
  <c r="B48" i="1" s="1"/>
  <c r="D48" i="1" l="1"/>
  <c r="E48" i="1" s="1"/>
  <c r="F48" i="1" s="1"/>
  <c r="B49" i="1" s="1"/>
  <c r="D49" i="1" l="1"/>
  <c r="E49" i="1" s="1"/>
  <c r="F49" i="1" s="1"/>
  <c r="B50" i="1" s="1"/>
  <c r="D50" i="1" l="1"/>
  <c r="E50" i="1" s="1"/>
  <c r="F50" i="1" s="1"/>
  <c r="B51" i="1" s="1"/>
  <c r="D51" i="1" l="1"/>
  <c r="E51" i="1" s="1"/>
  <c r="F51" i="1" s="1"/>
  <c r="B52" i="1" s="1"/>
  <c r="D52" i="1" l="1"/>
  <c r="E52" i="1" s="1"/>
  <c r="F52" i="1" s="1"/>
  <c r="B53" i="1" s="1"/>
  <c r="D53" i="1" l="1"/>
  <c r="E53" i="1" s="1"/>
  <c r="F53" i="1" s="1"/>
  <c r="B54" i="1" s="1"/>
  <c r="D54" i="1" l="1"/>
  <c r="E54" i="1" s="1"/>
  <c r="F54" i="1"/>
  <c r="B55" i="1" s="1"/>
  <c r="D55" i="1" l="1"/>
  <c r="E55" i="1" s="1"/>
  <c r="F55" i="1" s="1"/>
  <c r="B56" i="1" s="1"/>
  <c r="D56" i="1" l="1"/>
  <c r="E56" i="1" s="1"/>
  <c r="F56" i="1" s="1"/>
  <c r="B57" i="1" s="1"/>
  <c r="D57" i="1" l="1"/>
  <c r="E57" i="1" s="1"/>
  <c r="F57" i="1"/>
  <c r="B58" i="1" s="1"/>
  <c r="D58" i="1" l="1"/>
  <c r="E58" i="1" s="1"/>
  <c r="F58" i="1" s="1"/>
  <c r="B59" i="1" s="1"/>
  <c r="D59" i="1" l="1"/>
  <c r="E59" i="1" s="1"/>
  <c r="F59" i="1" s="1"/>
  <c r="B60" i="1" s="1"/>
  <c r="D60" i="1" l="1"/>
  <c r="E60" i="1" s="1"/>
  <c r="F60" i="1" s="1"/>
  <c r="B61" i="1" s="1"/>
  <c r="D61" i="1" l="1"/>
  <c r="E61" i="1" s="1"/>
  <c r="F61" i="1" s="1"/>
  <c r="B62" i="1" s="1"/>
  <c r="D62" i="1" l="1"/>
  <c r="E62" i="1" s="1"/>
  <c r="F62" i="1" s="1"/>
  <c r="B63" i="1" s="1"/>
  <c r="D63" i="1" l="1"/>
  <c r="E63" i="1" s="1"/>
  <c r="F63" i="1" s="1"/>
  <c r="B64" i="1" s="1"/>
  <c r="D64" i="1" l="1"/>
  <c r="E64" i="1" s="1"/>
  <c r="F64" i="1" s="1"/>
  <c r="B65" i="1" l="1"/>
  <c r="D65" i="1" l="1"/>
  <c r="E65" i="1" s="1"/>
  <c r="F65" i="1" s="1"/>
  <c r="B66" i="1" l="1"/>
  <c r="D66" i="1" l="1"/>
  <c r="E66" i="1" s="1"/>
  <c r="F66" i="1" s="1"/>
  <c r="B67" i="1" l="1"/>
  <c r="D67" i="1" l="1"/>
  <c r="E67" i="1" s="1"/>
  <c r="F67" i="1" s="1"/>
  <c r="B68" i="1" l="1"/>
  <c r="D68" i="1" l="1"/>
  <c r="E68" i="1" s="1"/>
  <c r="F68" i="1" s="1"/>
  <c r="B69" i="1" l="1"/>
  <c r="D69" i="1" l="1"/>
  <c r="E69" i="1" s="1"/>
  <c r="F69" i="1" s="1"/>
  <c r="B70" i="1" l="1"/>
  <c r="D70" i="1" l="1"/>
  <c r="E70" i="1" s="1"/>
  <c r="F70" i="1"/>
  <c r="B71" i="1" l="1"/>
  <c r="D71" i="1" l="1"/>
  <c r="E71" i="1" s="1"/>
  <c r="F71" i="1" s="1"/>
  <c r="B72" i="1" l="1"/>
  <c r="D72" i="1" l="1"/>
  <c r="E72" i="1" s="1"/>
  <c r="F72" i="1" s="1"/>
  <c r="B73" i="1" l="1"/>
  <c r="D73" i="1" l="1"/>
  <c r="E73" i="1" s="1"/>
  <c r="F73" i="1"/>
  <c r="B74" i="1" l="1"/>
  <c r="D74" i="1" l="1"/>
  <c r="E74" i="1" s="1"/>
  <c r="F74" i="1" s="1"/>
  <c r="B75" i="1" l="1"/>
  <c r="D75" i="1" l="1"/>
  <c r="E75" i="1" s="1"/>
  <c r="F75" i="1" s="1"/>
  <c r="B76" i="1" l="1"/>
  <c r="D76" i="1" l="1"/>
  <c r="E76" i="1" s="1"/>
  <c r="F76" i="1" s="1"/>
  <c r="B77" i="1" s="1"/>
  <c r="D77" i="1" l="1"/>
  <c r="E77" i="1" s="1"/>
  <c r="F77" i="1" s="1"/>
  <c r="B78" i="1" s="1"/>
  <c r="D78" i="1" l="1"/>
  <c r="E78" i="1" s="1"/>
  <c r="F78" i="1"/>
  <c r="B79" i="1" s="1"/>
  <c r="D79" i="1" l="1"/>
  <c r="E79" i="1" s="1"/>
  <c r="F79" i="1" s="1"/>
  <c r="B80" i="1" s="1"/>
  <c r="D80" i="1" l="1"/>
  <c r="E80" i="1" s="1"/>
  <c r="F80" i="1" s="1"/>
  <c r="B81" i="1" s="1"/>
  <c r="D81" i="1" l="1"/>
  <c r="E81" i="1" s="1"/>
  <c r="F81" i="1" s="1"/>
  <c r="B82" i="1" s="1"/>
  <c r="D82" i="1" l="1"/>
  <c r="E82" i="1" s="1"/>
  <c r="F82" i="1" s="1"/>
  <c r="B83" i="1" s="1"/>
  <c r="D83" i="1" l="1"/>
  <c r="E83" i="1" s="1"/>
  <c r="F83" i="1" s="1"/>
  <c r="B84" i="1" s="1"/>
  <c r="D84" i="1" l="1"/>
  <c r="E84" i="1" s="1"/>
  <c r="F84" i="1" s="1"/>
  <c r="B85" i="1" s="1"/>
  <c r="D85" i="1" l="1"/>
  <c r="E85" i="1" s="1"/>
  <c r="F85" i="1" s="1"/>
  <c r="B86" i="1" s="1"/>
  <c r="D86" i="1" l="1"/>
  <c r="E86" i="1" s="1"/>
  <c r="F86" i="1" s="1"/>
  <c r="B87" i="1" s="1"/>
  <c r="D87" i="1" l="1"/>
  <c r="E87" i="1" s="1"/>
  <c r="F87" i="1" s="1"/>
  <c r="B88" i="1" s="1"/>
  <c r="D88" i="1" l="1"/>
  <c r="E88" i="1" s="1"/>
  <c r="F88" i="1" s="1"/>
  <c r="B89" i="1" s="1"/>
  <c r="D89" i="1" l="1"/>
  <c r="E89" i="1" s="1"/>
  <c r="F89" i="1"/>
  <c r="B90" i="1" s="1"/>
  <c r="D90" i="1" l="1"/>
  <c r="E90" i="1" s="1"/>
  <c r="F90" i="1" s="1"/>
  <c r="B91" i="1" s="1"/>
  <c r="D91" i="1" l="1"/>
  <c r="E91" i="1" s="1"/>
  <c r="F91" i="1" s="1"/>
  <c r="B92" i="1" s="1"/>
  <c r="D92" i="1" l="1"/>
  <c r="E92" i="1" s="1"/>
  <c r="F92" i="1" s="1"/>
  <c r="B93" i="1" s="1"/>
  <c r="D93" i="1" l="1"/>
  <c r="E93" i="1" s="1"/>
  <c r="F93" i="1" s="1"/>
  <c r="B94" i="1" s="1"/>
  <c r="D94" i="1" l="1"/>
  <c r="E94" i="1" s="1"/>
  <c r="F94" i="1"/>
  <c r="B95" i="1" s="1"/>
  <c r="D95" i="1" l="1"/>
  <c r="E95" i="1" s="1"/>
  <c r="F95" i="1" s="1"/>
  <c r="B96" i="1" s="1"/>
  <c r="D96" i="1" l="1"/>
  <c r="E96" i="1" s="1"/>
  <c r="F96" i="1" s="1"/>
  <c r="B97" i="1" s="1"/>
  <c r="D97" i="1" l="1"/>
  <c r="E97" i="1" s="1"/>
  <c r="F97" i="1" s="1"/>
  <c r="B98" i="1" s="1"/>
  <c r="D98" i="1" l="1"/>
  <c r="E98" i="1" s="1"/>
  <c r="F98" i="1" s="1"/>
  <c r="B99" i="1" s="1"/>
  <c r="D99" i="1" l="1"/>
  <c r="E99" i="1" s="1"/>
  <c r="F99" i="1" s="1"/>
  <c r="B100" i="1" s="1"/>
  <c r="D100" i="1" l="1"/>
  <c r="E100" i="1" s="1"/>
  <c r="F100" i="1" s="1"/>
  <c r="B101" i="1" s="1"/>
  <c r="D101" i="1" l="1"/>
  <c r="E101" i="1" s="1"/>
  <c r="F101" i="1" s="1"/>
  <c r="B102" i="1" s="1"/>
  <c r="D102" i="1" l="1"/>
  <c r="E102" i="1" s="1"/>
  <c r="F102" i="1"/>
  <c r="B103" i="1" s="1"/>
  <c r="D103" i="1" l="1"/>
  <c r="E103" i="1" s="1"/>
  <c r="F103" i="1" s="1"/>
  <c r="B104" i="1" s="1"/>
  <c r="D104" i="1" l="1"/>
  <c r="E104" i="1" s="1"/>
  <c r="F104" i="1" s="1"/>
  <c r="B105" i="1" s="1"/>
  <c r="D105" i="1" l="1"/>
  <c r="E105" i="1" s="1"/>
  <c r="F105" i="1" s="1"/>
  <c r="B106" i="1" s="1"/>
  <c r="D106" i="1" l="1"/>
  <c r="E106" i="1" s="1"/>
  <c r="F106" i="1" s="1"/>
  <c r="B107" i="1" s="1"/>
  <c r="D107" i="1" l="1"/>
  <c r="E107" i="1" s="1"/>
  <c r="F107" i="1" s="1"/>
  <c r="B108" i="1" s="1"/>
  <c r="D108" i="1" l="1"/>
  <c r="E108" i="1" s="1"/>
  <c r="F108" i="1" s="1"/>
  <c r="B109" i="1" s="1"/>
  <c r="D109" i="1" l="1"/>
  <c r="E109" i="1" s="1"/>
  <c r="F109" i="1" s="1"/>
  <c r="B110" i="1" s="1"/>
  <c r="D110" i="1" l="1"/>
  <c r="E110" i="1" s="1"/>
  <c r="F110" i="1" s="1"/>
  <c r="B111" i="1" s="1"/>
  <c r="D111" i="1" l="1"/>
  <c r="E111" i="1" s="1"/>
  <c r="F111" i="1" s="1"/>
  <c r="B112" i="1" s="1"/>
  <c r="D112" i="1" l="1"/>
  <c r="E112" i="1" s="1"/>
  <c r="F112" i="1" s="1"/>
  <c r="B113" i="1" s="1"/>
  <c r="D113" i="1" l="1"/>
  <c r="E113" i="1" s="1"/>
  <c r="F113" i="1"/>
  <c r="B114" i="1" s="1"/>
  <c r="D114" i="1" l="1"/>
  <c r="E114" i="1" s="1"/>
  <c r="F114" i="1" s="1"/>
  <c r="B115" i="1" s="1"/>
  <c r="D115" i="1" l="1"/>
  <c r="E115" i="1" s="1"/>
  <c r="F115" i="1" s="1"/>
  <c r="B116" i="1" s="1"/>
  <c r="D116" i="1" l="1"/>
  <c r="E116" i="1" s="1"/>
  <c r="F116" i="1" s="1"/>
  <c r="B117" i="1" s="1"/>
  <c r="D117" i="1" l="1"/>
  <c r="E117" i="1" s="1"/>
  <c r="F117" i="1" s="1"/>
  <c r="B118" i="1" s="1"/>
  <c r="D118" i="1" l="1"/>
  <c r="E118" i="1" s="1"/>
  <c r="F118" i="1" s="1"/>
  <c r="B119" i="1" s="1"/>
  <c r="D119" i="1" l="1"/>
  <c r="E119" i="1" s="1"/>
  <c r="F119" i="1" s="1"/>
  <c r="B120" i="1" s="1"/>
  <c r="D120" i="1" l="1"/>
  <c r="E120" i="1" s="1"/>
  <c r="F120" i="1" s="1"/>
  <c r="B121" i="1" s="1"/>
  <c r="D121" i="1" l="1"/>
  <c r="E121" i="1" s="1"/>
  <c r="F121" i="1" s="1"/>
  <c r="B122" i="1" s="1"/>
  <c r="D122" i="1" l="1"/>
  <c r="E122" i="1" s="1"/>
  <c r="F122" i="1" s="1"/>
  <c r="B123" i="1" s="1"/>
  <c r="D123" i="1" l="1"/>
  <c r="E123" i="1" s="1"/>
  <c r="F123" i="1" s="1"/>
  <c r="B124" i="1" s="1"/>
  <c r="D124" i="1" l="1"/>
  <c r="E124" i="1" s="1"/>
  <c r="F124" i="1" s="1"/>
  <c r="B125" i="1" s="1"/>
  <c r="D125" i="1" l="1"/>
  <c r="E125" i="1" l="1"/>
  <c r="D126" i="1"/>
  <c r="E126" i="1" l="1"/>
  <c r="F125" i="1"/>
</calcChain>
</file>

<file path=xl/sharedStrings.xml><?xml version="1.0" encoding="utf-8"?>
<sst xmlns="http://schemas.openxmlformats.org/spreadsheetml/2006/main" count="14" uniqueCount="14">
  <si>
    <t>Amortization Schedule</t>
  </si>
  <si>
    <t>Loan Amount</t>
  </si>
  <si>
    <t>Interest Rate</t>
  </si>
  <si>
    <t>Percent</t>
  </si>
  <si>
    <t>Duration of Loan</t>
  </si>
  <si>
    <t>Years</t>
  </si>
  <si>
    <t>Monthly Payment</t>
  </si>
  <si>
    <t xml:space="preserve">                           Amortization Schedule</t>
  </si>
  <si>
    <t>Date</t>
  </si>
  <si>
    <t>Beg Amount</t>
  </si>
  <si>
    <t>Payment</t>
  </si>
  <si>
    <t>Interest</t>
  </si>
  <si>
    <t>Principle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</si>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</sst>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0" fillId="2" borderId="1" xfId="1" applyNumberFormat="1" applyFont="1" applyFill="1" applyBorder="1"/>
    <xf numFmtId="10" fontId="0" fillId="2" borderId="1" xfId="2" applyNumberFormat="1" applyFont="1" applyFill="1" applyBorder="1"/>
    <xf numFmtId="0" fontId="0" fillId="0" borderId="0" xfId="0" quotePrefix="1" applyAlignment="1">
      <alignment horizontal="left"/>
    </xf>
    <xf numFmtId="0" fontId="0" fillId="2" borderId="1" xfId="0" applyFill="1" applyBorder="1"/>
    <xf numFmtId="43" fontId="0" fillId="0" borderId="2" xfId="1" applyFont="1" applyBorder="1"/>
    <xf numFmtId="0" fontId="3" fillId="0" borderId="0" xfId="0" applyFo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7" fontId="0" fillId="0" borderId="0" xfId="0" applyNumberFormat="1"/>
    <xf numFmtId="43" fontId="0" fillId="0" borderId="0" xfId="0" applyNumberFormat="1"/>
    <xf numFmtId="43" fontId="0" fillId="0" borderId="2" xfId="0" applyNumberFormat="1" applyBorder="1"/>
    <xf numFmtId="43" fontId="0" fillId="0" borderId="0" xfId="1" quotePrefix="1" applyFont="1" applyAlignment="1">
      <alignment horizontal="left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"/>
  <sheetViews>
    <sheetView showGridLines="0" tabSelected="1" workbookViewId="0">
      <selection activeCell="C26" sqref="C26"/>
    </sheetView>
  </sheetViews>
  <sheetFormatPr defaultRowHeight="15.75" x14ac:dyDescent="0.5"/>
  <cols>
    <col min="1" max="1" width="15.875" customWidth="1"/>
    <col min="2" max="9" width="11.75" customWidth="1"/>
    <col min="10" max="10" width="11.75" style="1" customWidth="1"/>
    <col min="11" max="15" width="11.75" customWidth="1"/>
    <col min="16" max="19" width="12" customWidth="1"/>
  </cols>
  <sheetData>
    <row r="1" spans="1:19" ht="17.649999999999999" x14ac:dyDescent="0.5">
      <c r="A1" s="14" t="s">
        <v>0</v>
      </c>
    </row>
    <row r="3" spans="1:19" x14ac:dyDescent="0.5">
      <c r="A3" t="s">
        <v>1</v>
      </c>
      <c r="B3" s="2">
        <v>350000</v>
      </c>
    </row>
    <row r="4" spans="1:19" x14ac:dyDescent="0.5">
      <c r="A4" t="s">
        <v>2</v>
      </c>
      <c r="B4" s="3">
        <v>4.2500000000000003E-2</v>
      </c>
      <c r="C4" t="s">
        <v>3</v>
      </c>
    </row>
    <row r="5" spans="1:19" x14ac:dyDescent="0.5">
      <c r="A5" s="4" t="s">
        <v>4</v>
      </c>
      <c r="B5" s="5">
        <v>5</v>
      </c>
      <c r="C5" t="s">
        <v>5</v>
      </c>
    </row>
    <row r="7" spans="1:19" ht="16.149999999999999" thickBot="1" x14ac:dyDescent="0.55000000000000004">
      <c r="A7" t="s">
        <v>6</v>
      </c>
      <c r="B7" s="6">
        <f>PMT(B4/12,B5*12,B3)*-1</f>
        <v>6485.3445339213595</v>
      </c>
    </row>
    <row r="8" spans="1:19" ht="16.149999999999999" thickTop="1" x14ac:dyDescent="0.5"/>
    <row r="9" spans="1:19" ht="18" x14ac:dyDescent="0.55000000000000004">
      <c r="B9" s="7" t="s">
        <v>7</v>
      </c>
    </row>
    <row r="10" spans="1:19" ht="16.149999999999999" thickBot="1" x14ac:dyDescent="0.55000000000000004">
      <c r="A10" s="8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</row>
    <row r="11" spans="1:19" x14ac:dyDescent="0.5">
      <c r="A11" s="10">
        <v>42916</v>
      </c>
      <c r="B11" s="11">
        <f>B3</f>
        <v>350000</v>
      </c>
      <c r="C11" s="11">
        <f>$B$7</f>
        <v>6485.3445339213595</v>
      </c>
      <c r="D11" s="11">
        <f>B11*$B$4/12</f>
        <v>1239.5833333333335</v>
      </c>
      <c r="E11" s="11">
        <f>C11-D11</f>
        <v>5245.7612005880255</v>
      </c>
      <c r="F11" s="11">
        <f>B11-E11</f>
        <v>344754.23879941198</v>
      </c>
      <c r="J11"/>
      <c r="S11">
        <v>12</v>
      </c>
    </row>
    <row r="12" spans="1:19" x14ac:dyDescent="0.5">
      <c r="A12" s="10">
        <v>42947</v>
      </c>
      <c r="B12" s="11">
        <f>F11</f>
        <v>344754.23879941198</v>
      </c>
      <c r="C12" s="11">
        <f>$B$7</f>
        <v>6485.3445339213595</v>
      </c>
      <c r="D12" s="11">
        <f>B12*$B$4/12</f>
        <v>1221.0045957479176</v>
      </c>
      <c r="E12" s="11">
        <f>C12-D12</f>
        <v>5264.3399381734416</v>
      </c>
      <c r="F12" s="11">
        <f>B12-E12</f>
        <v>339489.89886123856</v>
      </c>
      <c r="S12" s="13">
        <f>INDEX($A$10:$F$23,COLUMN(M1),4)</f>
        <v>1031.5595112163421</v>
      </c>
    </row>
    <row r="13" spans="1:19" x14ac:dyDescent="0.5">
      <c r="A13" s="10">
        <v>42978</v>
      </c>
      <c r="B13" s="11">
        <f t="shared" ref="B13:B71" si="0">F12</f>
        <v>339489.89886123856</v>
      </c>
      <c r="C13" s="11">
        <f t="shared" ref="C13:C71" si="1">$B$7</f>
        <v>6485.3445339213595</v>
      </c>
      <c r="D13" s="11">
        <f t="shared" ref="D13:D71" si="2">B13*$B$4/12</f>
        <v>1202.3600584668866</v>
      </c>
      <c r="E13" s="11">
        <f t="shared" ref="E13:E71" si="3">C13-D13</f>
        <v>5282.9844754544729</v>
      </c>
      <c r="F13" s="11">
        <f t="shared" ref="F13:F71" si="4">B13-E13</f>
        <v>334206.91438578407</v>
      </c>
    </row>
    <row r="14" spans="1:19" x14ac:dyDescent="0.5">
      <c r="A14" s="10">
        <v>43008</v>
      </c>
      <c r="B14" s="11">
        <f t="shared" si="0"/>
        <v>334206.91438578407</v>
      </c>
      <c r="C14" s="11">
        <f t="shared" si="1"/>
        <v>6485.3445339213595</v>
      </c>
      <c r="D14" s="11">
        <f t="shared" si="2"/>
        <v>1183.6494884496519</v>
      </c>
      <c r="E14" s="11">
        <f t="shared" si="3"/>
        <v>5301.695045471708</v>
      </c>
      <c r="F14" s="11">
        <f t="shared" si="4"/>
        <v>328905.21934031235</v>
      </c>
    </row>
    <row r="15" spans="1:19" x14ac:dyDescent="0.5">
      <c r="A15" s="10">
        <v>43039</v>
      </c>
      <c r="B15" s="11">
        <f t="shared" si="0"/>
        <v>328905.21934031235</v>
      </c>
      <c r="C15" s="11">
        <f t="shared" si="1"/>
        <v>6485.3445339213595</v>
      </c>
      <c r="D15" s="11">
        <f t="shared" si="2"/>
        <v>1164.8726518302731</v>
      </c>
      <c r="E15" s="11">
        <f t="shared" si="3"/>
        <v>5320.4718820910866</v>
      </c>
      <c r="F15" s="11">
        <f t="shared" si="4"/>
        <v>323584.74745822127</v>
      </c>
    </row>
    <row r="16" spans="1:19" x14ac:dyDescent="0.5">
      <c r="A16" s="10">
        <v>43069</v>
      </c>
      <c r="B16" s="11">
        <f t="shared" si="0"/>
        <v>323584.74745822127</v>
      </c>
      <c r="C16" s="11">
        <f t="shared" si="1"/>
        <v>6485.3445339213595</v>
      </c>
      <c r="D16" s="11">
        <f t="shared" si="2"/>
        <v>1146.0293139145338</v>
      </c>
      <c r="E16" s="11">
        <f t="shared" si="3"/>
        <v>5339.3152200068253</v>
      </c>
      <c r="F16" s="11">
        <f t="shared" si="4"/>
        <v>318245.43223821447</v>
      </c>
    </row>
    <row r="17" spans="1:11" x14ac:dyDescent="0.5">
      <c r="A17" s="10">
        <v>43100</v>
      </c>
      <c r="B17" s="11">
        <f t="shared" si="0"/>
        <v>318245.43223821447</v>
      </c>
      <c r="C17" s="11">
        <f t="shared" si="1"/>
        <v>6485.3445339213595</v>
      </c>
      <c r="D17" s="11">
        <f t="shared" si="2"/>
        <v>1127.1192391770096</v>
      </c>
      <c r="E17" s="11">
        <f t="shared" si="3"/>
        <v>5358.2252947443503</v>
      </c>
      <c r="F17" s="11">
        <f t="shared" si="4"/>
        <v>312887.20694347011</v>
      </c>
    </row>
    <row r="18" spans="1:11" x14ac:dyDescent="0.5">
      <c r="A18" s="10">
        <v>43131</v>
      </c>
      <c r="B18" s="11">
        <f t="shared" si="0"/>
        <v>312887.20694347011</v>
      </c>
      <c r="C18" s="11">
        <f t="shared" si="1"/>
        <v>6485.3445339213595</v>
      </c>
      <c r="D18" s="11">
        <f t="shared" si="2"/>
        <v>1108.1421912581234</v>
      </c>
      <c r="E18" s="11">
        <f t="shared" si="3"/>
        <v>5377.2023426632359</v>
      </c>
      <c r="F18" s="11">
        <f t="shared" si="4"/>
        <v>307510.00460080686</v>
      </c>
    </row>
    <row r="19" spans="1:11" x14ac:dyDescent="0.5">
      <c r="A19" s="10">
        <v>43159</v>
      </c>
      <c r="B19" s="11">
        <f t="shared" si="0"/>
        <v>307510.00460080686</v>
      </c>
      <c r="C19" s="11">
        <f t="shared" si="1"/>
        <v>6485.3445339213595</v>
      </c>
      <c r="D19" s="11">
        <f t="shared" si="2"/>
        <v>1089.0979329611912</v>
      </c>
      <c r="E19" s="11">
        <f t="shared" si="3"/>
        <v>5396.2466009601685</v>
      </c>
      <c r="F19" s="11">
        <f t="shared" si="4"/>
        <v>302113.75799984671</v>
      </c>
    </row>
    <row r="20" spans="1:11" x14ac:dyDescent="0.5">
      <c r="A20" s="10">
        <v>43190</v>
      </c>
      <c r="B20" s="11">
        <f t="shared" si="0"/>
        <v>302113.75799984671</v>
      </c>
      <c r="C20" s="11">
        <f t="shared" si="1"/>
        <v>6485.3445339213595</v>
      </c>
      <c r="D20" s="11">
        <f t="shared" si="2"/>
        <v>1069.9862262494573</v>
      </c>
      <c r="E20" s="11">
        <f t="shared" si="3"/>
        <v>5415.3583076719024</v>
      </c>
      <c r="F20" s="11">
        <f t="shared" si="4"/>
        <v>296698.3996921748</v>
      </c>
    </row>
    <row r="21" spans="1:11" x14ac:dyDescent="0.5">
      <c r="A21" s="10">
        <v>43220</v>
      </c>
      <c r="B21" s="11">
        <f t="shared" si="0"/>
        <v>296698.3996921748</v>
      </c>
      <c r="C21" s="11">
        <f t="shared" si="1"/>
        <v>6485.3445339213595</v>
      </c>
      <c r="D21" s="11">
        <f t="shared" si="2"/>
        <v>1050.8068322431193</v>
      </c>
      <c r="E21" s="11">
        <f t="shared" si="3"/>
        <v>5434.5377016782404</v>
      </c>
      <c r="F21" s="11">
        <f t="shared" si="4"/>
        <v>291263.86199049657</v>
      </c>
    </row>
    <row r="22" spans="1:11" x14ac:dyDescent="0.5">
      <c r="A22" s="10">
        <v>43251</v>
      </c>
      <c r="B22" s="11">
        <f t="shared" si="0"/>
        <v>291263.86199049657</v>
      </c>
      <c r="C22" s="11">
        <f t="shared" si="1"/>
        <v>6485.3445339213595</v>
      </c>
      <c r="D22" s="11">
        <f t="shared" si="2"/>
        <v>1031.5595112163421</v>
      </c>
      <c r="E22" s="11">
        <f t="shared" si="3"/>
        <v>5453.7850227050176</v>
      </c>
      <c r="F22" s="11">
        <f t="shared" si="4"/>
        <v>285810.07696779154</v>
      </c>
    </row>
    <row r="23" spans="1:11" x14ac:dyDescent="0.5">
      <c r="A23" s="10">
        <v>43281</v>
      </c>
      <c r="B23" s="11">
        <f t="shared" si="0"/>
        <v>285810.07696779154</v>
      </c>
      <c r="C23" s="11">
        <f t="shared" si="1"/>
        <v>6485.3445339213595</v>
      </c>
      <c r="D23" s="11">
        <f t="shared" si="2"/>
        <v>1012.2440225942618</v>
      </c>
      <c r="E23" s="11">
        <f t="shared" si="3"/>
        <v>5473.1005113270976</v>
      </c>
      <c r="F23" s="11">
        <f t="shared" si="4"/>
        <v>280336.97645646444</v>
      </c>
    </row>
    <row r="24" spans="1:11" x14ac:dyDescent="0.5">
      <c r="A24" s="10"/>
      <c r="B24" s="11"/>
      <c r="C24" s="11"/>
      <c r="D24" s="11"/>
      <c r="E24" s="11"/>
      <c r="F24" s="11"/>
    </row>
    <row r="25" spans="1:11" x14ac:dyDescent="0.5">
      <c r="A25" s="10"/>
      <c r="B25" s="11"/>
      <c r="C25" s="11"/>
      <c r="D25" s="11"/>
      <c r="E25" s="11"/>
      <c r="F25" s="11"/>
    </row>
    <row r="26" spans="1:11" x14ac:dyDescent="0.5">
      <c r="A26" s="13">
        <f t="shared" ref="A26:K26" si="5">INDEX($A$10:$F$23,COLUMN(B1),4)</f>
        <v>1239.5833333333335</v>
      </c>
      <c r="B26" s="13">
        <f t="shared" si="5"/>
        <v>1221.0045957479176</v>
      </c>
      <c r="C26" s="13">
        <f t="shared" si="5"/>
        <v>1202.3600584668866</v>
      </c>
      <c r="D26" s="13">
        <f t="shared" si="5"/>
        <v>1183.6494884496519</v>
      </c>
      <c r="E26" s="13">
        <f t="shared" si="5"/>
        <v>1164.8726518302731</v>
      </c>
      <c r="F26" s="13">
        <f t="shared" si="5"/>
        <v>1146.0293139145338</v>
      </c>
      <c r="G26" s="13">
        <f t="shared" si="5"/>
        <v>1127.1192391770096</v>
      </c>
      <c r="H26" s="13">
        <f t="shared" si="5"/>
        <v>1108.1421912581234</v>
      </c>
      <c r="I26" s="13">
        <f t="shared" si="5"/>
        <v>1089.0979329611912</v>
      </c>
      <c r="J26" s="13">
        <f t="shared" si="5"/>
        <v>1069.9862262494573</v>
      </c>
      <c r="K26" s="13">
        <f t="shared" si="5"/>
        <v>1050.8068322431193</v>
      </c>
    </row>
    <row r="27" spans="1:11" x14ac:dyDescent="0.5">
      <c r="A27" s="10"/>
      <c r="B27" s="11"/>
      <c r="C27" s="11"/>
      <c r="D27" s="11"/>
      <c r="E27" s="11"/>
      <c r="F27" s="11"/>
    </row>
    <row r="28" spans="1:11" x14ac:dyDescent="0.5">
      <c r="A28" s="10"/>
      <c r="B28" s="11"/>
      <c r="C28" s="11"/>
      <c r="D28" s="11"/>
      <c r="E28" s="11"/>
      <c r="F28" s="11"/>
    </row>
    <row r="29" spans="1:11" x14ac:dyDescent="0.5">
      <c r="A29" s="10">
        <v>43616</v>
      </c>
      <c r="B29" s="11">
        <f t="shared" si="0"/>
        <v>0</v>
      </c>
      <c r="C29" s="11">
        <f t="shared" si="1"/>
        <v>6485.3445339213595</v>
      </c>
      <c r="D29" s="11">
        <f t="shared" si="2"/>
        <v>0</v>
      </c>
      <c r="E29" s="11">
        <f t="shared" si="3"/>
        <v>6485.3445339213595</v>
      </c>
      <c r="F29" s="11">
        <f t="shared" si="4"/>
        <v>-6485.3445339213595</v>
      </c>
    </row>
    <row r="30" spans="1:11" x14ac:dyDescent="0.5">
      <c r="A30" s="10">
        <v>43646</v>
      </c>
      <c r="B30" s="11">
        <f t="shared" si="0"/>
        <v>-6485.3445339213595</v>
      </c>
      <c r="C30" s="11">
        <f t="shared" si="1"/>
        <v>6485.3445339213595</v>
      </c>
      <c r="D30" s="11">
        <f t="shared" si="2"/>
        <v>-22.968928557638151</v>
      </c>
      <c r="E30" s="11">
        <f t="shared" si="3"/>
        <v>6508.3134624789973</v>
      </c>
      <c r="F30" s="11">
        <f t="shared" si="4"/>
        <v>-12993.657996400358</v>
      </c>
    </row>
    <row r="31" spans="1:11" x14ac:dyDescent="0.5">
      <c r="A31" s="10">
        <v>43677</v>
      </c>
      <c r="B31" s="11">
        <f t="shared" si="0"/>
        <v>-12993.657996400358</v>
      </c>
      <c r="C31" s="11">
        <f t="shared" si="1"/>
        <v>6485.3445339213595</v>
      </c>
      <c r="D31" s="11">
        <f t="shared" si="2"/>
        <v>-46.019205403917937</v>
      </c>
      <c r="E31" s="11">
        <f t="shared" si="3"/>
        <v>6531.3637393252775</v>
      </c>
      <c r="F31" s="11">
        <f t="shared" si="4"/>
        <v>-19525.021735725633</v>
      </c>
    </row>
    <row r="32" spans="1:11" x14ac:dyDescent="0.5">
      <c r="A32" s="10">
        <v>43708</v>
      </c>
      <c r="B32" s="11">
        <f t="shared" si="0"/>
        <v>-19525.021735725633</v>
      </c>
      <c r="C32" s="11">
        <f t="shared" si="1"/>
        <v>6485.3445339213595</v>
      </c>
      <c r="D32" s="11">
        <f t="shared" si="2"/>
        <v>-69.151118647361628</v>
      </c>
      <c r="E32" s="11">
        <f t="shared" si="3"/>
        <v>6554.4956525687212</v>
      </c>
      <c r="F32" s="11">
        <f t="shared" si="4"/>
        <v>-26079.517388294356</v>
      </c>
    </row>
    <row r="33" spans="1:6" x14ac:dyDescent="0.5">
      <c r="A33" s="10">
        <v>43738</v>
      </c>
      <c r="B33" s="11">
        <f t="shared" si="0"/>
        <v>-26079.517388294356</v>
      </c>
      <c r="C33" s="11">
        <f t="shared" si="1"/>
        <v>6485.3445339213595</v>
      </c>
      <c r="D33" s="11">
        <f t="shared" si="2"/>
        <v>-92.364957416875839</v>
      </c>
      <c r="E33" s="11">
        <f t="shared" si="3"/>
        <v>6577.7094913382352</v>
      </c>
      <c r="F33" s="11">
        <f t="shared" si="4"/>
        <v>-32657.226879632592</v>
      </c>
    </row>
    <row r="34" spans="1:6" x14ac:dyDescent="0.5">
      <c r="A34" s="10">
        <v>43769</v>
      </c>
      <c r="B34" s="11">
        <f t="shared" si="0"/>
        <v>-32657.226879632592</v>
      </c>
      <c r="C34" s="11">
        <f t="shared" si="1"/>
        <v>6485.3445339213595</v>
      </c>
      <c r="D34" s="11">
        <f t="shared" si="2"/>
        <v>-115.66101186536544</v>
      </c>
      <c r="E34" s="11">
        <f t="shared" si="3"/>
        <v>6601.0055457867247</v>
      </c>
      <c r="F34" s="11">
        <f t="shared" si="4"/>
        <v>-39258.232425419315</v>
      </c>
    </row>
    <row r="35" spans="1:6" x14ac:dyDescent="0.5">
      <c r="A35" s="10">
        <v>43799</v>
      </c>
      <c r="B35" s="11">
        <f t="shared" si="0"/>
        <v>-39258.232425419315</v>
      </c>
      <c r="C35" s="11">
        <f t="shared" si="1"/>
        <v>6485.3445339213595</v>
      </c>
      <c r="D35" s="11">
        <f t="shared" si="2"/>
        <v>-139.03957317336008</v>
      </c>
      <c r="E35" s="11">
        <f t="shared" si="3"/>
        <v>6624.3841070947192</v>
      </c>
      <c r="F35" s="11">
        <f t="shared" si="4"/>
        <v>-45882.616532514032</v>
      </c>
    </row>
    <row r="36" spans="1:6" x14ac:dyDescent="0.5">
      <c r="A36" s="10">
        <v>43830</v>
      </c>
      <c r="B36" s="11">
        <f t="shared" si="0"/>
        <v>-45882.616532514032</v>
      </c>
      <c r="C36" s="11">
        <f t="shared" si="1"/>
        <v>6485.3445339213595</v>
      </c>
      <c r="D36" s="11">
        <f t="shared" si="2"/>
        <v>-162.50093355265389</v>
      </c>
      <c r="E36" s="11">
        <f t="shared" si="3"/>
        <v>6647.8454674740133</v>
      </c>
      <c r="F36" s="11">
        <f t="shared" si="4"/>
        <v>-52530.461999988045</v>
      </c>
    </row>
    <row r="37" spans="1:6" x14ac:dyDescent="0.5">
      <c r="A37" s="10">
        <v>43861</v>
      </c>
      <c r="B37" s="11">
        <f t="shared" si="0"/>
        <v>-52530.461999988045</v>
      </c>
      <c r="C37" s="11">
        <f t="shared" si="1"/>
        <v>6485.3445339213595</v>
      </c>
      <c r="D37" s="11">
        <f t="shared" si="2"/>
        <v>-186.04538624995769</v>
      </c>
      <c r="E37" s="11">
        <f t="shared" si="3"/>
        <v>6671.3899201713175</v>
      </c>
      <c r="F37" s="11">
        <f t="shared" si="4"/>
        <v>-59201.851920159359</v>
      </c>
    </row>
    <row r="38" spans="1:6" x14ac:dyDescent="0.5">
      <c r="A38" s="10">
        <v>43890</v>
      </c>
      <c r="B38" s="11">
        <f t="shared" si="0"/>
        <v>-59201.851920159359</v>
      </c>
      <c r="C38" s="11">
        <f t="shared" si="1"/>
        <v>6485.3445339213595</v>
      </c>
      <c r="D38" s="11">
        <f t="shared" si="2"/>
        <v>-209.67322555056441</v>
      </c>
      <c r="E38" s="11">
        <f t="shared" si="3"/>
        <v>6695.0177594719235</v>
      </c>
      <c r="F38" s="11">
        <f t="shared" si="4"/>
        <v>-65896.869679631287</v>
      </c>
    </row>
    <row r="39" spans="1:6" x14ac:dyDescent="0.5">
      <c r="A39" s="10">
        <v>43921</v>
      </c>
      <c r="B39" s="11">
        <f t="shared" si="0"/>
        <v>-65896.869679631287</v>
      </c>
      <c r="C39" s="11">
        <f t="shared" si="1"/>
        <v>6485.3445339213595</v>
      </c>
      <c r="D39" s="11">
        <f t="shared" si="2"/>
        <v>-233.38474678202749</v>
      </c>
      <c r="E39" s="11">
        <f t="shared" si="3"/>
        <v>6718.7292807033873</v>
      </c>
      <c r="F39" s="11">
        <f t="shared" si="4"/>
        <v>-72615.598960334668</v>
      </c>
    </row>
    <row r="40" spans="1:6" x14ac:dyDescent="0.5">
      <c r="A40" s="10">
        <v>43951</v>
      </c>
      <c r="B40" s="11">
        <f t="shared" si="0"/>
        <v>-72615.598960334668</v>
      </c>
      <c r="C40" s="11">
        <f t="shared" si="1"/>
        <v>6485.3445339213595</v>
      </c>
      <c r="D40" s="11">
        <f t="shared" si="2"/>
        <v>-257.18024631785198</v>
      </c>
      <c r="E40" s="11">
        <f t="shared" si="3"/>
        <v>6742.5247802392114</v>
      </c>
      <c r="F40" s="11">
        <f t="shared" si="4"/>
        <v>-79358.123740573879</v>
      </c>
    </row>
    <row r="41" spans="1:6" x14ac:dyDescent="0.5">
      <c r="A41" s="10">
        <v>43982</v>
      </c>
      <c r="B41" s="11">
        <f t="shared" si="0"/>
        <v>-79358.123740573879</v>
      </c>
      <c r="C41" s="11">
        <f t="shared" si="1"/>
        <v>6485.3445339213595</v>
      </c>
      <c r="D41" s="11">
        <f t="shared" si="2"/>
        <v>-281.06002158119918</v>
      </c>
      <c r="E41" s="11">
        <f t="shared" si="3"/>
        <v>6766.4045555025587</v>
      </c>
      <c r="F41" s="11">
        <f t="shared" si="4"/>
        <v>-86124.528296076431</v>
      </c>
    </row>
    <row r="42" spans="1:6" x14ac:dyDescent="0.5">
      <c r="A42" s="10">
        <v>44012</v>
      </c>
      <c r="B42" s="11">
        <f t="shared" si="0"/>
        <v>-86124.528296076431</v>
      </c>
      <c r="C42" s="11">
        <f t="shared" si="1"/>
        <v>6485.3445339213595</v>
      </c>
      <c r="D42" s="11">
        <f t="shared" si="2"/>
        <v>-305.02437104860405</v>
      </c>
      <c r="E42" s="11">
        <f t="shared" si="3"/>
        <v>6790.3689049699633</v>
      </c>
      <c r="F42" s="11">
        <f t="shared" si="4"/>
        <v>-92914.897201046391</v>
      </c>
    </row>
    <row r="43" spans="1:6" x14ac:dyDescent="0.5">
      <c r="A43" s="10">
        <v>44043</v>
      </c>
      <c r="B43" s="11">
        <f t="shared" si="0"/>
        <v>-92914.897201046391</v>
      </c>
      <c r="C43" s="11">
        <f t="shared" si="1"/>
        <v>6485.3445339213595</v>
      </c>
      <c r="D43" s="11">
        <f t="shared" si="2"/>
        <v>-329.07359425370601</v>
      </c>
      <c r="E43" s="11">
        <f t="shared" si="3"/>
        <v>6814.4181281750652</v>
      </c>
      <c r="F43" s="11">
        <f t="shared" si="4"/>
        <v>-99729.315329221456</v>
      </c>
    </row>
    <row r="44" spans="1:6" x14ac:dyDescent="0.5">
      <c r="A44" s="10">
        <v>44074</v>
      </c>
      <c r="B44" s="11">
        <f t="shared" si="0"/>
        <v>-99729.315329221456</v>
      </c>
      <c r="C44" s="11">
        <f t="shared" si="1"/>
        <v>6485.3445339213595</v>
      </c>
      <c r="D44" s="11">
        <f t="shared" si="2"/>
        <v>-353.20799179099271</v>
      </c>
      <c r="E44" s="11">
        <f t="shared" si="3"/>
        <v>6838.5525257123518</v>
      </c>
      <c r="F44" s="11">
        <f t="shared" si="4"/>
        <v>-106567.86785493381</v>
      </c>
    </row>
    <row r="45" spans="1:6" x14ac:dyDescent="0.5">
      <c r="A45" s="10">
        <v>44104</v>
      </c>
      <c r="B45" s="11">
        <f t="shared" si="0"/>
        <v>-106567.86785493381</v>
      </c>
      <c r="C45" s="11">
        <f t="shared" si="1"/>
        <v>6485.3445339213595</v>
      </c>
      <c r="D45" s="11">
        <f t="shared" si="2"/>
        <v>-377.42786531955727</v>
      </c>
      <c r="E45" s="11">
        <f t="shared" si="3"/>
        <v>6862.7723992409165</v>
      </c>
      <c r="F45" s="11">
        <f t="shared" si="4"/>
        <v>-113430.64025417472</v>
      </c>
    </row>
    <row r="46" spans="1:6" x14ac:dyDescent="0.5">
      <c r="A46" s="10">
        <v>44135</v>
      </c>
      <c r="B46" s="11">
        <f t="shared" si="0"/>
        <v>-113430.64025417472</v>
      </c>
      <c r="C46" s="11">
        <f t="shared" si="1"/>
        <v>6485.3445339213595</v>
      </c>
      <c r="D46" s="11">
        <f t="shared" si="2"/>
        <v>-401.73351756686884</v>
      </c>
      <c r="E46" s="11">
        <f t="shared" si="3"/>
        <v>6887.0780514882281</v>
      </c>
      <c r="F46" s="11">
        <f t="shared" si="4"/>
        <v>-120317.71830566294</v>
      </c>
    </row>
    <row r="47" spans="1:6" x14ac:dyDescent="0.5">
      <c r="A47" s="10">
        <v>44165</v>
      </c>
      <c r="B47" s="11">
        <f t="shared" si="0"/>
        <v>-120317.71830566294</v>
      </c>
      <c r="C47" s="11">
        <f t="shared" si="1"/>
        <v>6485.3445339213595</v>
      </c>
      <c r="D47" s="11">
        <f t="shared" si="2"/>
        <v>-426.12525233255627</v>
      </c>
      <c r="E47" s="11">
        <f t="shared" si="3"/>
        <v>6911.469786253916</v>
      </c>
      <c r="F47" s="11">
        <f t="shared" si="4"/>
        <v>-127229.18809191686</v>
      </c>
    </row>
    <row r="48" spans="1:6" x14ac:dyDescent="0.5">
      <c r="A48" s="10">
        <v>44196</v>
      </c>
      <c r="B48" s="11">
        <f t="shared" si="0"/>
        <v>-127229.18809191686</v>
      </c>
      <c r="C48" s="11">
        <f t="shared" si="1"/>
        <v>6485.3445339213595</v>
      </c>
      <c r="D48" s="11">
        <f t="shared" si="2"/>
        <v>-450.6033744922056</v>
      </c>
      <c r="E48" s="11">
        <f t="shared" si="3"/>
        <v>6935.9479084135655</v>
      </c>
      <c r="F48" s="11">
        <f t="shared" si="4"/>
        <v>-134165.13600033041</v>
      </c>
    </row>
    <row r="49" spans="1:6" x14ac:dyDescent="0.5">
      <c r="A49" s="10">
        <v>44227</v>
      </c>
      <c r="B49" s="11">
        <f t="shared" si="0"/>
        <v>-134165.13600033041</v>
      </c>
      <c r="C49" s="11">
        <f t="shared" si="1"/>
        <v>6485.3445339213595</v>
      </c>
      <c r="D49" s="11">
        <f t="shared" si="2"/>
        <v>-475.16819000117022</v>
      </c>
      <c r="E49" s="11">
        <f t="shared" si="3"/>
        <v>6960.5127239225294</v>
      </c>
      <c r="F49" s="11">
        <f t="shared" si="4"/>
        <v>-141125.64872425294</v>
      </c>
    </row>
    <row r="50" spans="1:6" x14ac:dyDescent="0.5">
      <c r="A50" s="10">
        <v>44255</v>
      </c>
      <c r="B50" s="11">
        <f t="shared" si="0"/>
        <v>-141125.64872425294</v>
      </c>
      <c r="C50" s="11">
        <f t="shared" si="1"/>
        <v>6485.3445339213595</v>
      </c>
      <c r="D50" s="11">
        <f t="shared" si="2"/>
        <v>-499.82000589839589</v>
      </c>
      <c r="E50" s="11">
        <f t="shared" si="3"/>
        <v>6985.1645398197552</v>
      </c>
      <c r="F50" s="11">
        <f t="shared" si="4"/>
        <v>-148110.8132640727</v>
      </c>
    </row>
    <row r="51" spans="1:6" x14ac:dyDescent="0.5">
      <c r="A51" s="10">
        <v>44286</v>
      </c>
      <c r="B51" s="11">
        <f t="shared" si="0"/>
        <v>-148110.8132640727</v>
      </c>
      <c r="C51" s="11">
        <f t="shared" si="1"/>
        <v>6485.3445339213595</v>
      </c>
      <c r="D51" s="11">
        <f t="shared" si="2"/>
        <v>-524.5591303102575</v>
      </c>
      <c r="E51" s="11">
        <f t="shared" si="3"/>
        <v>7009.9036642316169</v>
      </c>
      <c r="F51" s="11">
        <f t="shared" si="4"/>
        <v>-155120.71692830432</v>
      </c>
    </row>
    <row r="52" spans="1:6" x14ac:dyDescent="0.5">
      <c r="A52" s="10">
        <v>44316</v>
      </c>
      <c r="B52" s="11">
        <f t="shared" si="0"/>
        <v>-155120.71692830432</v>
      </c>
      <c r="C52" s="11">
        <f t="shared" si="1"/>
        <v>6485.3445339213595</v>
      </c>
      <c r="D52" s="11">
        <f t="shared" si="2"/>
        <v>-549.38587245441124</v>
      </c>
      <c r="E52" s="11">
        <f t="shared" si="3"/>
        <v>7034.7304063757711</v>
      </c>
      <c r="F52" s="11">
        <f t="shared" si="4"/>
        <v>-162155.4473346801</v>
      </c>
    </row>
    <row r="53" spans="1:6" x14ac:dyDescent="0.5">
      <c r="A53" s="10">
        <v>44347</v>
      </c>
      <c r="B53" s="11">
        <f t="shared" si="0"/>
        <v>-162155.4473346801</v>
      </c>
      <c r="C53" s="11">
        <f t="shared" si="1"/>
        <v>6485.3445339213595</v>
      </c>
      <c r="D53" s="11">
        <f t="shared" si="2"/>
        <v>-574.30054264365879</v>
      </c>
      <c r="E53" s="11">
        <f t="shared" si="3"/>
        <v>7059.6450765650179</v>
      </c>
      <c r="F53" s="11">
        <f t="shared" si="4"/>
        <v>-169215.0924112451</v>
      </c>
    </row>
    <row r="54" spans="1:6" x14ac:dyDescent="0.5">
      <c r="A54" s="10">
        <v>44377</v>
      </c>
      <c r="B54" s="11">
        <f t="shared" si="0"/>
        <v>-169215.0924112451</v>
      </c>
      <c r="C54" s="11">
        <f t="shared" si="1"/>
        <v>6485.3445339213595</v>
      </c>
      <c r="D54" s="11">
        <f t="shared" si="2"/>
        <v>-599.3034522898264</v>
      </c>
      <c r="E54" s="11">
        <f t="shared" si="3"/>
        <v>7084.6479862111855</v>
      </c>
      <c r="F54" s="11">
        <f t="shared" si="4"/>
        <v>-176299.74039745628</v>
      </c>
    </row>
    <row r="55" spans="1:6" x14ac:dyDescent="0.5">
      <c r="A55" s="10">
        <v>44408</v>
      </c>
      <c r="B55" s="11">
        <f t="shared" si="0"/>
        <v>-176299.74039745628</v>
      </c>
      <c r="C55" s="11">
        <f t="shared" si="1"/>
        <v>6485.3445339213595</v>
      </c>
      <c r="D55" s="11">
        <f t="shared" si="2"/>
        <v>-624.39491390765772</v>
      </c>
      <c r="E55" s="11">
        <f t="shared" si="3"/>
        <v>7109.7394478290171</v>
      </c>
      <c r="F55" s="11">
        <f t="shared" si="4"/>
        <v>-183409.4798452853</v>
      </c>
    </row>
    <row r="56" spans="1:6" x14ac:dyDescent="0.5">
      <c r="A56" s="10">
        <v>44439</v>
      </c>
      <c r="B56" s="11">
        <f t="shared" si="0"/>
        <v>-183409.4798452853</v>
      </c>
      <c r="C56" s="11">
        <f t="shared" si="1"/>
        <v>6485.3445339213595</v>
      </c>
      <c r="D56" s="11">
        <f t="shared" si="2"/>
        <v>-649.57524111871885</v>
      </c>
      <c r="E56" s="11">
        <f t="shared" si="3"/>
        <v>7134.9197750400781</v>
      </c>
      <c r="F56" s="11">
        <f t="shared" si="4"/>
        <v>-190544.39962032536</v>
      </c>
    </row>
    <row r="57" spans="1:6" x14ac:dyDescent="0.5">
      <c r="A57" s="10">
        <v>44469</v>
      </c>
      <c r="B57" s="11">
        <f t="shared" si="0"/>
        <v>-190544.39962032536</v>
      </c>
      <c r="C57" s="11">
        <f t="shared" si="1"/>
        <v>6485.3445339213595</v>
      </c>
      <c r="D57" s="11">
        <f t="shared" si="2"/>
        <v>-674.84474865531899</v>
      </c>
      <c r="E57" s="11">
        <f t="shared" si="3"/>
        <v>7160.1892825766781</v>
      </c>
      <c r="F57" s="11">
        <f t="shared" si="4"/>
        <v>-197704.58890290203</v>
      </c>
    </row>
    <row r="58" spans="1:6" x14ac:dyDescent="0.5">
      <c r="A58" s="10">
        <v>44500</v>
      </c>
      <c r="B58" s="11">
        <f t="shared" si="0"/>
        <v>-197704.58890290203</v>
      </c>
      <c r="C58" s="11">
        <f t="shared" si="1"/>
        <v>6485.3445339213595</v>
      </c>
      <c r="D58" s="11">
        <f t="shared" si="2"/>
        <v>-700.20375236444477</v>
      </c>
      <c r="E58" s="11">
        <f t="shared" si="3"/>
        <v>7185.5482862858044</v>
      </c>
      <c r="F58" s="11">
        <f t="shared" si="4"/>
        <v>-204890.13718918784</v>
      </c>
    </row>
    <row r="59" spans="1:6" x14ac:dyDescent="0.5">
      <c r="A59" s="10">
        <v>44530</v>
      </c>
      <c r="B59" s="11">
        <f t="shared" si="0"/>
        <v>-204890.13718918784</v>
      </c>
      <c r="C59" s="11">
        <f t="shared" si="1"/>
        <v>6485.3445339213595</v>
      </c>
      <c r="D59" s="11">
        <f t="shared" si="2"/>
        <v>-725.65256921170703</v>
      </c>
      <c r="E59" s="11">
        <f t="shared" si="3"/>
        <v>7210.997103133066</v>
      </c>
      <c r="F59" s="11">
        <f t="shared" si="4"/>
        <v>-212101.1342923209</v>
      </c>
    </row>
    <row r="60" spans="1:6" x14ac:dyDescent="0.5">
      <c r="A60" s="10">
        <v>44561</v>
      </c>
      <c r="B60" s="11">
        <f t="shared" si="0"/>
        <v>-212101.1342923209</v>
      </c>
      <c r="C60" s="11">
        <f t="shared" si="1"/>
        <v>6485.3445339213595</v>
      </c>
      <c r="D60" s="11">
        <f t="shared" si="2"/>
        <v>-751.19151728530323</v>
      </c>
      <c r="E60" s="11">
        <f t="shared" si="3"/>
        <v>7236.5360512066627</v>
      </c>
      <c r="F60" s="11">
        <f t="shared" si="4"/>
        <v>-219337.67034352757</v>
      </c>
    </row>
    <row r="61" spans="1:6" x14ac:dyDescent="0.5">
      <c r="A61" s="10">
        <v>44592</v>
      </c>
      <c r="B61" s="11">
        <f t="shared" si="0"/>
        <v>-219337.67034352757</v>
      </c>
      <c r="C61" s="11">
        <f t="shared" si="1"/>
        <v>6485.3445339213595</v>
      </c>
      <c r="D61" s="11">
        <f t="shared" si="2"/>
        <v>-776.8209157999936</v>
      </c>
      <c r="E61" s="11">
        <f t="shared" si="3"/>
        <v>7262.1654497213531</v>
      </c>
      <c r="F61" s="11">
        <f t="shared" si="4"/>
        <v>-226599.83579324893</v>
      </c>
    </row>
    <row r="62" spans="1:6" x14ac:dyDescent="0.5">
      <c r="A62" s="10">
        <v>44620</v>
      </c>
      <c r="B62" s="11">
        <f t="shared" si="0"/>
        <v>-226599.83579324893</v>
      </c>
      <c r="C62" s="11">
        <f t="shared" si="1"/>
        <v>6485.3445339213595</v>
      </c>
      <c r="D62" s="11">
        <f t="shared" si="2"/>
        <v>-802.54108510109006</v>
      </c>
      <c r="E62" s="11">
        <f t="shared" si="3"/>
        <v>7287.8856190224496</v>
      </c>
      <c r="F62" s="11">
        <f t="shared" si="4"/>
        <v>-233887.72141227138</v>
      </c>
    </row>
    <row r="63" spans="1:6" x14ac:dyDescent="0.5">
      <c r="A63" s="10">
        <v>44651</v>
      </c>
      <c r="B63" s="11">
        <f t="shared" si="0"/>
        <v>-233887.72141227138</v>
      </c>
      <c r="C63" s="11">
        <f t="shared" si="1"/>
        <v>6485.3445339213595</v>
      </c>
      <c r="D63" s="11">
        <f t="shared" si="2"/>
        <v>-828.35234666846111</v>
      </c>
      <c r="E63" s="11">
        <f t="shared" si="3"/>
        <v>7313.6968805898205</v>
      </c>
      <c r="F63" s="11">
        <f t="shared" si="4"/>
        <v>-241201.4182928612</v>
      </c>
    </row>
    <row r="64" spans="1:6" x14ac:dyDescent="0.5">
      <c r="A64" s="10">
        <v>44681</v>
      </c>
      <c r="B64" s="11">
        <f t="shared" si="0"/>
        <v>-241201.4182928612</v>
      </c>
      <c r="C64" s="11">
        <f t="shared" si="1"/>
        <v>6485.3445339213595</v>
      </c>
      <c r="D64" s="11">
        <f t="shared" si="2"/>
        <v>-854.25502312055016</v>
      </c>
      <c r="E64" s="11">
        <f t="shared" si="3"/>
        <v>7339.59955704191</v>
      </c>
      <c r="F64" s="11">
        <f t="shared" si="4"/>
        <v>-248541.01784990312</v>
      </c>
    </row>
    <row r="65" spans="1:6" x14ac:dyDescent="0.5">
      <c r="A65" s="10">
        <v>44712</v>
      </c>
      <c r="B65" s="11">
        <f t="shared" si="0"/>
        <v>-248541.01784990312</v>
      </c>
      <c r="C65" s="11">
        <f t="shared" si="1"/>
        <v>6485.3445339213595</v>
      </c>
      <c r="D65" s="11">
        <f t="shared" si="2"/>
        <v>-880.24943821840691</v>
      </c>
      <c r="E65" s="11">
        <f t="shared" si="3"/>
        <v>7365.5939721397663</v>
      </c>
      <c r="F65" s="11">
        <f t="shared" si="4"/>
        <v>-255906.61182204288</v>
      </c>
    </row>
    <row r="66" spans="1:6" x14ac:dyDescent="0.5">
      <c r="A66" s="10">
        <v>44742</v>
      </c>
      <c r="B66" s="11">
        <f t="shared" si="0"/>
        <v>-255906.61182204288</v>
      </c>
      <c r="C66" s="11">
        <f t="shared" si="1"/>
        <v>6485.3445339213595</v>
      </c>
      <c r="D66" s="11">
        <f t="shared" si="2"/>
        <v>-906.33591686973523</v>
      </c>
      <c r="E66" s="11">
        <f t="shared" si="3"/>
        <v>7391.6804507910947</v>
      </c>
      <c r="F66" s="11">
        <f t="shared" si="4"/>
        <v>-263298.29227283399</v>
      </c>
    </row>
    <row r="67" spans="1:6" x14ac:dyDescent="0.5">
      <c r="A67" s="10">
        <v>44773</v>
      </c>
      <c r="B67" s="11">
        <f t="shared" si="0"/>
        <v>-263298.29227283399</v>
      </c>
      <c r="C67" s="11">
        <f t="shared" si="1"/>
        <v>6485.3445339213595</v>
      </c>
      <c r="D67" s="11">
        <f t="shared" si="2"/>
        <v>-932.51478513295376</v>
      </c>
      <c r="E67" s="11">
        <f t="shared" si="3"/>
        <v>7417.8593190543133</v>
      </c>
      <c r="F67" s="11">
        <f t="shared" si="4"/>
        <v>-270716.15159188828</v>
      </c>
    </row>
    <row r="68" spans="1:6" x14ac:dyDescent="0.5">
      <c r="A68" s="10">
        <v>44804</v>
      </c>
      <c r="B68" s="11">
        <f t="shared" si="0"/>
        <v>-270716.15159188828</v>
      </c>
      <c r="C68" s="11">
        <f t="shared" si="1"/>
        <v>6485.3445339213595</v>
      </c>
      <c r="D68" s="11">
        <f t="shared" si="2"/>
        <v>-958.78637022127111</v>
      </c>
      <c r="E68" s="11">
        <f t="shared" si="3"/>
        <v>7444.1309041426302</v>
      </c>
      <c r="F68" s="11">
        <f t="shared" si="4"/>
        <v>-278160.28249603091</v>
      </c>
    </row>
    <row r="69" spans="1:6" x14ac:dyDescent="0.5">
      <c r="A69" s="10">
        <v>44834</v>
      </c>
      <c r="B69" s="11">
        <f t="shared" si="0"/>
        <v>-278160.28249603091</v>
      </c>
      <c r="C69" s="11">
        <f t="shared" si="1"/>
        <v>6485.3445339213595</v>
      </c>
      <c r="D69" s="11">
        <f t="shared" si="2"/>
        <v>-985.1510005067762</v>
      </c>
      <c r="E69" s="11">
        <f t="shared" si="3"/>
        <v>7470.4955344281352</v>
      </c>
      <c r="F69" s="11">
        <f t="shared" si="4"/>
        <v>-285630.77803045907</v>
      </c>
    </row>
    <row r="70" spans="1:6" x14ac:dyDescent="0.5">
      <c r="A70" s="10">
        <v>44865</v>
      </c>
      <c r="B70" s="11">
        <f t="shared" si="0"/>
        <v>-285630.77803045907</v>
      </c>
      <c r="C70" s="11">
        <f t="shared" si="1"/>
        <v>6485.3445339213595</v>
      </c>
      <c r="D70" s="11">
        <f t="shared" si="2"/>
        <v>-1011.6090055245427</v>
      </c>
      <c r="E70" s="11">
        <f t="shared" si="3"/>
        <v>7496.9535394459017</v>
      </c>
      <c r="F70" s="11">
        <f t="shared" si="4"/>
        <v>-293127.73156990495</v>
      </c>
    </row>
    <row r="71" spans="1:6" x14ac:dyDescent="0.5">
      <c r="A71" s="10">
        <v>44895</v>
      </c>
      <c r="B71" s="11">
        <f t="shared" si="0"/>
        <v>-293127.73156990495</v>
      </c>
      <c r="C71" s="11">
        <f t="shared" si="1"/>
        <v>6485.3445339213595</v>
      </c>
      <c r="D71" s="11">
        <f t="shared" si="2"/>
        <v>-1038.1607159767468</v>
      </c>
      <c r="E71" s="11">
        <f t="shared" si="3"/>
        <v>7523.5052498981058</v>
      </c>
      <c r="F71" s="11">
        <f t="shared" si="4"/>
        <v>-300651.23681980307</v>
      </c>
    </row>
    <row r="72" spans="1:6" x14ac:dyDescent="0.5">
      <c r="A72" s="10">
        <v>44926</v>
      </c>
      <c r="B72" s="11">
        <f t="shared" ref="B72:B125" si="6">F71</f>
        <v>-300651.23681980307</v>
      </c>
      <c r="C72" s="11">
        <f t="shared" ref="C72:C125" si="7">$B$7</f>
        <v>6485.3445339213595</v>
      </c>
      <c r="D72" s="11">
        <f t="shared" ref="D72:D125" si="8">B72*$B$4/12</f>
        <v>-1064.8064637368027</v>
      </c>
      <c r="E72" s="11">
        <f t="shared" ref="E72:E125" si="9">C72-D72</f>
        <v>7550.1509976581619</v>
      </c>
      <c r="F72" s="11">
        <f t="shared" ref="F72:F125" si="10">B72-E72</f>
        <v>-308201.38781746122</v>
      </c>
    </row>
    <row r="73" spans="1:6" x14ac:dyDescent="0.5">
      <c r="A73" s="10">
        <v>44957</v>
      </c>
      <c r="B73" s="11">
        <f t="shared" si="6"/>
        <v>-308201.38781746122</v>
      </c>
      <c r="C73" s="11">
        <f t="shared" si="7"/>
        <v>6485.3445339213595</v>
      </c>
      <c r="D73" s="11">
        <f t="shared" si="8"/>
        <v>-1091.5465818535085</v>
      </c>
      <c r="E73" s="11">
        <f t="shared" si="9"/>
        <v>7576.891115774868</v>
      </c>
      <c r="F73" s="11">
        <f t="shared" si="10"/>
        <v>-315778.27893323608</v>
      </c>
    </row>
    <row r="74" spans="1:6" x14ac:dyDescent="0.5">
      <c r="A74" s="10">
        <v>44985</v>
      </c>
      <c r="B74" s="11">
        <f t="shared" si="6"/>
        <v>-315778.27893323608</v>
      </c>
      <c r="C74" s="11">
        <f t="shared" si="7"/>
        <v>6485.3445339213595</v>
      </c>
      <c r="D74" s="11">
        <f t="shared" si="8"/>
        <v>-1118.3814045552112</v>
      </c>
      <c r="E74" s="11">
        <f t="shared" si="9"/>
        <v>7603.7259384765712</v>
      </c>
      <c r="F74" s="11">
        <f t="shared" si="10"/>
        <v>-323382.00487171265</v>
      </c>
    </row>
    <row r="75" spans="1:6" x14ac:dyDescent="0.5">
      <c r="A75" s="10">
        <v>45016</v>
      </c>
      <c r="B75" s="11">
        <f t="shared" si="6"/>
        <v>-323382.00487171265</v>
      </c>
      <c r="C75" s="11">
        <f t="shared" si="7"/>
        <v>6485.3445339213595</v>
      </c>
      <c r="D75" s="11">
        <f t="shared" si="8"/>
        <v>-1145.3112672539824</v>
      </c>
      <c r="E75" s="11">
        <f t="shared" si="9"/>
        <v>7630.6558011753423</v>
      </c>
      <c r="F75" s="11">
        <f t="shared" si="10"/>
        <v>-331012.66067288799</v>
      </c>
    </row>
    <row r="76" spans="1:6" x14ac:dyDescent="0.5">
      <c r="A76" s="10">
        <v>45046</v>
      </c>
      <c r="B76" s="11">
        <f t="shared" si="6"/>
        <v>-331012.66067288799</v>
      </c>
      <c r="C76" s="11">
        <f t="shared" si="7"/>
        <v>6485.3445339213595</v>
      </c>
      <c r="D76" s="11">
        <f t="shared" si="8"/>
        <v>-1172.3365065498117</v>
      </c>
      <c r="E76" s="11">
        <f t="shared" si="9"/>
        <v>7657.6810404711714</v>
      </c>
      <c r="F76" s="11">
        <f t="shared" si="10"/>
        <v>-338670.34171335917</v>
      </c>
    </row>
    <row r="77" spans="1:6" x14ac:dyDescent="0.5">
      <c r="A77" s="10">
        <v>45077</v>
      </c>
      <c r="B77" s="11">
        <f t="shared" si="6"/>
        <v>-338670.34171335917</v>
      </c>
      <c r="C77" s="11">
        <f t="shared" si="7"/>
        <v>6485.3445339213595</v>
      </c>
      <c r="D77" s="11">
        <f t="shared" si="8"/>
        <v>-1199.4574602348139</v>
      </c>
      <c r="E77" s="11">
        <f t="shared" si="9"/>
        <v>7684.8019941561734</v>
      </c>
      <c r="F77" s="11">
        <f t="shared" si="10"/>
        <v>-346355.14370751532</v>
      </c>
    </row>
    <row r="78" spans="1:6" x14ac:dyDescent="0.5">
      <c r="A78" s="10">
        <v>45107</v>
      </c>
      <c r="B78" s="11">
        <f t="shared" si="6"/>
        <v>-346355.14370751532</v>
      </c>
      <c r="C78" s="11">
        <f t="shared" si="7"/>
        <v>6485.3445339213595</v>
      </c>
      <c r="D78" s="11">
        <f t="shared" si="8"/>
        <v>-1226.6744672974503</v>
      </c>
      <c r="E78" s="11">
        <f t="shared" si="9"/>
        <v>7712.0190012188095</v>
      </c>
      <c r="F78" s="11">
        <f t="shared" si="10"/>
        <v>-354067.1627087341</v>
      </c>
    </row>
    <row r="79" spans="1:6" x14ac:dyDescent="0.5">
      <c r="A79" s="10">
        <v>45138</v>
      </c>
      <c r="B79" s="11">
        <f t="shared" si="6"/>
        <v>-354067.1627087341</v>
      </c>
      <c r="C79" s="11">
        <f t="shared" si="7"/>
        <v>6485.3445339213595</v>
      </c>
      <c r="D79" s="11">
        <f t="shared" si="8"/>
        <v>-1253.9878679267667</v>
      </c>
      <c r="E79" s="11">
        <f t="shared" si="9"/>
        <v>7739.3324018481262</v>
      </c>
      <c r="F79" s="11">
        <f t="shared" si="10"/>
        <v>-361806.49511058221</v>
      </c>
    </row>
    <row r="80" spans="1:6" x14ac:dyDescent="0.5">
      <c r="A80" s="10">
        <v>45169</v>
      </c>
      <c r="B80" s="11">
        <f t="shared" si="6"/>
        <v>-361806.49511058221</v>
      </c>
      <c r="C80" s="11">
        <f t="shared" si="7"/>
        <v>6485.3445339213595</v>
      </c>
      <c r="D80" s="11">
        <f t="shared" si="8"/>
        <v>-1281.3980035166453</v>
      </c>
      <c r="E80" s="11">
        <f t="shared" si="9"/>
        <v>7766.7425374380045</v>
      </c>
      <c r="F80" s="11">
        <f t="shared" si="10"/>
        <v>-369573.23764802021</v>
      </c>
    </row>
    <row r="81" spans="1:6" x14ac:dyDescent="0.5">
      <c r="A81" s="10">
        <v>45199</v>
      </c>
      <c r="B81" s="11">
        <f t="shared" si="6"/>
        <v>-369573.23764802021</v>
      </c>
      <c r="C81" s="11">
        <f t="shared" si="7"/>
        <v>6485.3445339213595</v>
      </c>
      <c r="D81" s="11">
        <f t="shared" si="8"/>
        <v>-1308.9052166700717</v>
      </c>
      <c r="E81" s="11">
        <f t="shared" si="9"/>
        <v>7794.2497505914307</v>
      </c>
      <c r="F81" s="11">
        <f t="shared" si="10"/>
        <v>-377367.48739861161</v>
      </c>
    </row>
    <row r="82" spans="1:6" x14ac:dyDescent="0.5">
      <c r="A82" s="10">
        <v>45230</v>
      </c>
      <c r="B82" s="11">
        <f t="shared" si="6"/>
        <v>-377367.48739861161</v>
      </c>
      <c r="C82" s="11">
        <f t="shared" si="7"/>
        <v>6485.3445339213595</v>
      </c>
      <c r="D82" s="11">
        <f t="shared" si="8"/>
        <v>-1336.5098512034162</v>
      </c>
      <c r="E82" s="11">
        <f t="shared" si="9"/>
        <v>7821.8543851247759</v>
      </c>
      <c r="F82" s="11">
        <f t="shared" si="10"/>
        <v>-385189.34178373637</v>
      </c>
    </row>
    <row r="83" spans="1:6" x14ac:dyDescent="0.5">
      <c r="A83" s="10">
        <v>45260</v>
      </c>
      <c r="B83" s="11">
        <f t="shared" si="6"/>
        <v>-385189.34178373637</v>
      </c>
      <c r="C83" s="11">
        <f t="shared" si="7"/>
        <v>6485.3445339213595</v>
      </c>
      <c r="D83" s="11">
        <f t="shared" si="8"/>
        <v>-1364.2122521507331</v>
      </c>
      <c r="E83" s="11">
        <f t="shared" si="9"/>
        <v>7849.556786072093</v>
      </c>
      <c r="F83" s="11">
        <f t="shared" si="10"/>
        <v>-393038.89856980846</v>
      </c>
    </row>
    <row r="84" spans="1:6" x14ac:dyDescent="0.5">
      <c r="A84" s="10">
        <v>45291</v>
      </c>
      <c r="B84" s="11">
        <f t="shared" si="6"/>
        <v>-393038.89856980846</v>
      </c>
      <c r="C84" s="11">
        <f t="shared" si="7"/>
        <v>6485.3445339213595</v>
      </c>
      <c r="D84" s="11">
        <f t="shared" si="8"/>
        <v>-1392.0127657680716</v>
      </c>
      <c r="E84" s="11">
        <f t="shared" si="9"/>
        <v>7877.3572996894309</v>
      </c>
      <c r="F84" s="11">
        <f t="shared" si="10"/>
        <v>-400916.25586949789</v>
      </c>
    </row>
    <row r="85" spans="1:6" x14ac:dyDescent="0.5">
      <c r="A85" s="10">
        <v>45322</v>
      </c>
      <c r="B85" s="11">
        <f t="shared" si="6"/>
        <v>-400916.25586949789</v>
      </c>
      <c r="C85" s="11">
        <f t="shared" si="7"/>
        <v>6485.3445339213595</v>
      </c>
      <c r="D85" s="11">
        <f t="shared" si="8"/>
        <v>-1419.9117395378053</v>
      </c>
      <c r="E85" s="11">
        <f t="shared" si="9"/>
        <v>7905.2562734591647</v>
      </c>
      <c r="F85" s="11">
        <f t="shared" si="10"/>
        <v>-408821.51214295707</v>
      </c>
    </row>
    <row r="86" spans="1:6" x14ac:dyDescent="0.5">
      <c r="A86" s="10">
        <v>45351</v>
      </c>
      <c r="B86" s="11">
        <f t="shared" si="6"/>
        <v>-408821.51214295707</v>
      </c>
      <c r="C86" s="11">
        <f t="shared" si="7"/>
        <v>6485.3445339213595</v>
      </c>
      <c r="D86" s="11">
        <f t="shared" si="8"/>
        <v>-1447.9095221729731</v>
      </c>
      <c r="E86" s="11">
        <f t="shared" si="9"/>
        <v>7933.2540560943326</v>
      </c>
      <c r="F86" s="11">
        <f t="shared" si="10"/>
        <v>-416754.7661990514</v>
      </c>
    </row>
    <row r="87" spans="1:6" x14ac:dyDescent="0.5">
      <c r="A87" s="10">
        <v>45382</v>
      </c>
      <c r="B87" s="11">
        <f t="shared" si="6"/>
        <v>-416754.7661990514</v>
      </c>
      <c r="C87" s="11">
        <f t="shared" si="7"/>
        <v>6485.3445339213595</v>
      </c>
      <c r="D87" s="11">
        <f t="shared" si="8"/>
        <v>-1476.0064636216405</v>
      </c>
      <c r="E87" s="11">
        <f t="shared" si="9"/>
        <v>7961.3509975429997</v>
      </c>
      <c r="F87" s="11">
        <f t="shared" si="10"/>
        <v>-424716.11719659442</v>
      </c>
    </row>
    <row r="88" spans="1:6" x14ac:dyDescent="0.5">
      <c r="A88" s="10">
        <v>45412</v>
      </c>
      <c r="B88" s="11">
        <f t="shared" si="6"/>
        <v>-424716.11719659442</v>
      </c>
      <c r="C88" s="11">
        <f t="shared" si="7"/>
        <v>6485.3445339213595</v>
      </c>
      <c r="D88" s="11">
        <f t="shared" si="8"/>
        <v>-1504.2029150712722</v>
      </c>
      <c r="E88" s="11">
        <f t="shared" si="9"/>
        <v>7989.5474489926319</v>
      </c>
      <c r="F88" s="11">
        <f t="shared" si="10"/>
        <v>-432705.66464558704</v>
      </c>
    </row>
    <row r="89" spans="1:6" x14ac:dyDescent="0.5">
      <c r="A89" s="10">
        <v>45443</v>
      </c>
      <c r="B89" s="11">
        <f t="shared" si="6"/>
        <v>-432705.66464558704</v>
      </c>
      <c r="C89" s="11">
        <f t="shared" si="7"/>
        <v>6485.3445339213595</v>
      </c>
      <c r="D89" s="11">
        <f t="shared" si="8"/>
        <v>-1532.4992289531208</v>
      </c>
      <c r="E89" s="11">
        <f t="shared" si="9"/>
        <v>8017.8437628744805</v>
      </c>
      <c r="F89" s="11">
        <f t="shared" si="10"/>
        <v>-440723.50840846152</v>
      </c>
    </row>
    <row r="90" spans="1:6" x14ac:dyDescent="0.5">
      <c r="A90" s="10">
        <v>45473</v>
      </c>
      <c r="B90" s="11">
        <f t="shared" si="6"/>
        <v>-440723.50840846152</v>
      </c>
      <c r="C90" s="11">
        <f t="shared" si="7"/>
        <v>6485.3445339213595</v>
      </c>
      <c r="D90" s="11">
        <f t="shared" si="8"/>
        <v>-1560.8957589466347</v>
      </c>
      <c r="E90" s="11">
        <f t="shared" si="9"/>
        <v>8046.240292867994</v>
      </c>
      <c r="F90" s="11">
        <f t="shared" si="10"/>
        <v>-448769.74870132952</v>
      </c>
    </row>
    <row r="91" spans="1:6" x14ac:dyDescent="0.5">
      <c r="A91" s="10">
        <v>45504</v>
      </c>
      <c r="B91" s="11">
        <f t="shared" si="6"/>
        <v>-448769.74870132952</v>
      </c>
      <c r="C91" s="11">
        <f t="shared" si="7"/>
        <v>6485.3445339213595</v>
      </c>
      <c r="D91" s="11">
        <f t="shared" si="8"/>
        <v>-1589.3928599838755</v>
      </c>
      <c r="E91" s="11">
        <f t="shared" si="9"/>
        <v>8074.737393905235</v>
      </c>
      <c r="F91" s="11">
        <f t="shared" si="10"/>
        <v>-456844.48609523475</v>
      </c>
    </row>
    <row r="92" spans="1:6" x14ac:dyDescent="0.5">
      <c r="A92" s="10">
        <v>45535</v>
      </c>
      <c r="B92" s="11">
        <f t="shared" si="6"/>
        <v>-456844.48609523475</v>
      </c>
      <c r="C92" s="11">
        <f t="shared" si="7"/>
        <v>6485.3445339213595</v>
      </c>
      <c r="D92" s="11">
        <f t="shared" si="8"/>
        <v>-1617.9908882539567</v>
      </c>
      <c r="E92" s="11">
        <f t="shared" si="9"/>
        <v>8103.3354221753161</v>
      </c>
      <c r="F92" s="11">
        <f t="shared" si="10"/>
        <v>-464947.82151741005</v>
      </c>
    </row>
    <row r="93" spans="1:6" x14ac:dyDescent="0.5">
      <c r="A93" s="10">
        <v>45565</v>
      </c>
      <c r="B93" s="11">
        <f t="shared" si="6"/>
        <v>-464947.82151741005</v>
      </c>
      <c r="C93" s="11">
        <f t="shared" si="7"/>
        <v>6485.3445339213595</v>
      </c>
      <c r="D93" s="11">
        <f t="shared" si="8"/>
        <v>-1646.6902012074941</v>
      </c>
      <c r="E93" s="11">
        <f t="shared" si="9"/>
        <v>8132.0347351288538</v>
      </c>
      <c r="F93" s="11">
        <f t="shared" si="10"/>
        <v>-473079.85625253891</v>
      </c>
    </row>
    <row r="94" spans="1:6" x14ac:dyDescent="0.5">
      <c r="A94" s="10">
        <v>45596</v>
      </c>
      <c r="B94" s="11">
        <f t="shared" si="6"/>
        <v>-473079.85625253891</v>
      </c>
      <c r="C94" s="11">
        <f t="shared" si="7"/>
        <v>6485.3445339213595</v>
      </c>
      <c r="D94" s="11">
        <f t="shared" si="8"/>
        <v>-1675.4911575610756</v>
      </c>
      <c r="E94" s="11">
        <f t="shared" si="9"/>
        <v>8160.8356914824353</v>
      </c>
      <c r="F94" s="11">
        <f t="shared" si="10"/>
        <v>-481240.69194402132</v>
      </c>
    </row>
    <row r="95" spans="1:6" x14ac:dyDescent="0.5">
      <c r="A95" s="10">
        <v>45626</v>
      </c>
      <c r="B95" s="11">
        <f t="shared" si="6"/>
        <v>-481240.69194402132</v>
      </c>
      <c r="C95" s="11">
        <f t="shared" si="7"/>
        <v>6485.3445339213595</v>
      </c>
      <c r="D95" s="11">
        <f t="shared" si="8"/>
        <v>-1704.3941173017422</v>
      </c>
      <c r="E95" s="11">
        <f t="shared" si="9"/>
        <v>8189.7386512231014</v>
      </c>
      <c r="F95" s="11">
        <f t="shared" si="10"/>
        <v>-489430.4305952444</v>
      </c>
    </row>
    <row r="96" spans="1:6" x14ac:dyDescent="0.5">
      <c r="A96" s="10">
        <v>45657</v>
      </c>
      <c r="B96" s="11">
        <f t="shared" si="6"/>
        <v>-489430.4305952444</v>
      </c>
      <c r="C96" s="11">
        <f t="shared" si="7"/>
        <v>6485.3445339213595</v>
      </c>
      <c r="D96" s="11">
        <f t="shared" si="8"/>
        <v>-1733.3994416914909</v>
      </c>
      <c r="E96" s="11">
        <f t="shared" si="9"/>
        <v>8218.7439756128497</v>
      </c>
      <c r="F96" s="11">
        <f t="shared" si="10"/>
        <v>-497649.17457085726</v>
      </c>
    </row>
    <row r="97" spans="1:6" x14ac:dyDescent="0.5">
      <c r="A97" s="10">
        <v>45688</v>
      </c>
      <c r="B97" s="11">
        <f t="shared" si="6"/>
        <v>-497649.17457085726</v>
      </c>
      <c r="C97" s="11">
        <f t="shared" si="7"/>
        <v>6485.3445339213595</v>
      </c>
      <c r="D97" s="11">
        <f t="shared" si="8"/>
        <v>-1762.5074932717862</v>
      </c>
      <c r="E97" s="11">
        <f t="shared" si="9"/>
        <v>8247.8520271931447</v>
      </c>
      <c r="F97" s="11">
        <f t="shared" si="10"/>
        <v>-505897.02659805038</v>
      </c>
    </row>
    <row r="98" spans="1:6" x14ac:dyDescent="0.5">
      <c r="A98" s="10">
        <v>45716</v>
      </c>
      <c r="B98" s="11">
        <f t="shared" si="6"/>
        <v>-505897.02659805038</v>
      </c>
      <c r="C98" s="11">
        <f t="shared" si="7"/>
        <v>6485.3445339213595</v>
      </c>
      <c r="D98" s="11">
        <f t="shared" si="8"/>
        <v>-1791.7186358680954</v>
      </c>
      <c r="E98" s="11">
        <f t="shared" si="9"/>
        <v>8277.0631697894551</v>
      </c>
      <c r="F98" s="11">
        <f t="shared" si="10"/>
        <v>-514174.08976783982</v>
      </c>
    </row>
    <row r="99" spans="1:6" x14ac:dyDescent="0.5">
      <c r="A99" s="10">
        <v>45747</v>
      </c>
      <c r="B99" s="11">
        <f t="shared" si="6"/>
        <v>-514174.08976783982</v>
      </c>
      <c r="C99" s="11">
        <f t="shared" si="7"/>
        <v>6485.3445339213595</v>
      </c>
      <c r="D99" s="11">
        <f t="shared" si="8"/>
        <v>-1821.0332345944328</v>
      </c>
      <c r="E99" s="11">
        <f t="shared" si="9"/>
        <v>8306.3777685157929</v>
      </c>
      <c r="F99" s="11">
        <f t="shared" si="10"/>
        <v>-522480.4675363556</v>
      </c>
    </row>
    <row r="100" spans="1:6" x14ac:dyDescent="0.5">
      <c r="A100" s="10">
        <v>45777</v>
      </c>
      <c r="B100" s="11">
        <f t="shared" si="6"/>
        <v>-522480.4675363556</v>
      </c>
      <c r="C100" s="11">
        <f t="shared" si="7"/>
        <v>6485.3445339213595</v>
      </c>
      <c r="D100" s="11">
        <f t="shared" si="8"/>
        <v>-1850.4516558579262</v>
      </c>
      <c r="E100" s="11">
        <f t="shared" si="9"/>
        <v>8335.7961897792848</v>
      </c>
      <c r="F100" s="11">
        <f t="shared" si="10"/>
        <v>-530816.2637261349</v>
      </c>
    </row>
    <row r="101" spans="1:6" x14ac:dyDescent="0.5">
      <c r="A101" s="10">
        <v>45808</v>
      </c>
      <c r="B101" s="11">
        <f t="shared" si="6"/>
        <v>-530816.2637261349</v>
      </c>
      <c r="C101" s="11">
        <f t="shared" si="7"/>
        <v>6485.3445339213595</v>
      </c>
      <c r="D101" s="11">
        <f t="shared" si="8"/>
        <v>-1879.9742673633946</v>
      </c>
      <c r="E101" s="11">
        <f t="shared" si="9"/>
        <v>8365.3188012847531</v>
      </c>
      <c r="F101" s="11">
        <f t="shared" si="10"/>
        <v>-539181.58252741967</v>
      </c>
    </row>
    <row r="102" spans="1:6" x14ac:dyDescent="0.5">
      <c r="A102" s="10">
        <v>45838</v>
      </c>
      <c r="B102" s="11">
        <f t="shared" si="6"/>
        <v>-539181.58252741967</v>
      </c>
      <c r="C102" s="11">
        <f t="shared" si="7"/>
        <v>6485.3445339213595</v>
      </c>
      <c r="D102" s="11">
        <f t="shared" si="8"/>
        <v>-1909.6014381179448</v>
      </c>
      <c r="E102" s="11">
        <f t="shared" si="9"/>
        <v>8394.9459720393043</v>
      </c>
      <c r="F102" s="11">
        <f t="shared" si="10"/>
        <v>-547576.52849945892</v>
      </c>
    </row>
    <row r="103" spans="1:6" x14ac:dyDescent="0.5">
      <c r="A103" s="10">
        <v>45869</v>
      </c>
      <c r="B103" s="11">
        <f t="shared" si="6"/>
        <v>-547576.52849945892</v>
      </c>
      <c r="C103" s="11">
        <f t="shared" si="7"/>
        <v>6485.3445339213595</v>
      </c>
      <c r="D103" s="11">
        <f t="shared" si="8"/>
        <v>-1939.3335384355839</v>
      </c>
      <c r="E103" s="11">
        <f t="shared" si="9"/>
        <v>8424.6780723569427</v>
      </c>
      <c r="F103" s="11">
        <f t="shared" si="10"/>
        <v>-556001.20657181588</v>
      </c>
    </row>
    <row r="104" spans="1:6" x14ac:dyDescent="0.5">
      <c r="A104" s="10">
        <v>45900</v>
      </c>
      <c r="B104" s="11">
        <f t="shared" si="6"/>
        <v>-556001.20657181588</v>
      </c>
      <c r="C104" s="11">
        <f t="shared" si="7"/>
        <v>6485.3445339213595</v>
      </c>
      <c r="D104" s="11">
        <f t="shared" si="8"/>
        <v>-1969.170939941848</v>
      </c>
      <c r="E104" s="11">
        <f t="shared" si="9"/>
        <v>8454.5154738632082</v>
      </c>
      <c r="F104" s="11">
        <f t="shared" si="10"/>
        <v>-564455.72204567911</v>
      </c>
    </row>
    <row r="105" spans="1:6" x14ac:dyDescent="0.5">
      <c r="A105" s="10">
        <v>45930</v>
      </c>
      <c r="B105" s="11">
        <f t="shared" si="6"/>
        <v>-564455.72204567911</v>
      </c>
      <c r="C105" s="11">
        <f t="shared" si="7"/>
        <v>6485.3445339213595</v>
      </c>
      <c r="D105" s="11">
        <f t="shared" si="8"/>
        <v>-1999.1140155784469</v>
      </c>
      <c r="E105" s="11">
        <f t="shared" si="9"/>
        <v>8484.4585494998064</v>
      </c>
      <c r="F105" s="11">
        <f t="shared" si="10"/>
        <v>-572940.18059517897</v>
      </c>
    </row>
    <row r="106" spans="1:6" x14ac:dyDescent="0.5">
      <c r="A106" s="10">
        <v>45961</v>
      </c>
      <c r="B106" s="11">
        <f t="shared" si="6"/>
        <v>-572940.18059517897</v>
      </c>
      <c r="C106" s="11">
        <f t="shared" si="7"/>
        <v>6485.3445339213595</v>
      </c>
      <c r="D106" s="11">
        <f t="shared" si="8"/>
        <v>-2029.1631396079256</v>
      </c>
      <c r="E106" s="11">
        <f t="shared" si="9"/>
        <v>8514.507673529286</v>
      </c>
      <c r="F106" s="11">
        <f t="shared" si="10"/>
        <v>-581454.6882687083</v>
      </c>
    </row>
    <row r="107" spans="1:6" x14ac:dyDescent="0.5">
      <c r="A107" s="10">
        <v>45991</v>
      </c>
      <c r="B107" s="11">
        <f t="shared" si="6"/>
        <v>-581454.6882687083</v>
      </c>
      <c r="C107" s="11">
        <f t="shared" si="7"/>
        <v>6485.3445339213595</v>
      </c>
      <c r="D107" s="11">
        <f t="shared" si="8"/>
        <v>-2059.3186876183422</v>
      </c>
      <c r="E107" s="11">
        <f t="shared" si="9"/>
        <v>8544.6632215397021</v>
      </c>
      <c r="F107" s="11">
        <f t="shared" si="10"/>
        <v>-589999.35149024799</v>
      </c>
    </row>
    <row r="108" spans="1:6" x14ac:dyDescent="0.5">
      <c r="A108" s="10">
        <v>46022</v>
      </c>
      <c r="B108" s="11">
        <f t="shared" si="6"/>
        <v>-589999.35149024799</v>
      </c>
      <c r="C108" s="11">
        <f t="shared" si="7"/>
        <v>6485.3445339213595</v>
      </c>
      <c r="D108" s="11">
        <f t="shared" si="8"/>
        <v>-2089.5810365279617</v>
      </c>
      <c r="E108" s="11">
        <f t="shared" si="9"/>
        <v>8574.9255704493207</v>
      </c>
      <c r="F108" s="11">
        <f t="shared" si="10"/>
        <v>-598574.27706069732</v>
      </c>
    </row>
    <row r="109" spans="1:6" x14ac:dyDescent="0.5">
      <c r="A109" s="10">
        <v>46053</v>
      </c>
      <c r="B109" s="11">
        <f t="shared" si="6"/>
        <v>-598574.27706069732</v>
      </c>
      <c r="C109" s="11">
        <f t="shared" si="7"/>
        <v>6485.3445339213595</v>
      </c>
      <c r="D109" s="11">
        <f t="shared" si="8"/>
        <v>-2119.9505645899699</v>
      </c>
      <c r="E109" s="11">
        <f t="shared" si="9"/>
        <v>8605.2950985113293</v>
      </c>
      <c r="F109" s="11">
        <f t="shared" si="10"/>
        <v>-607179.57215920871</v>
      </c>
    </row>
    <row r="110" spans="1:6" x14ac:dyDescent="0.5">
      <c r="A110" s="10">
        <v>46081</v>
      </c>
      <c r="B110" s="11">
        <f t="shared" si="6"/>
        <v>-607179.57215920871</v>
      </c>
      <c r="C110" s="11">
        <f t="shared" si="7"/>
        <v>6485.3445339213595</v>
      </c>
      <c r="D110" s="11">
        <f t="shared" si="8"/>
        <v>-2150.4276513971977</v>
      </c>
      <c r="E110" s="11">
        <f t="shared" si="9"/>
        <v>8635.7721853185576</v>
      </c>
      <c r="F110" s="11">
        <f t="shared" si="10"/>
        <v>-615815.34434452723</v>
      </c>
    </row>
    <row r="111" spans="1:6" x14ac:dyDescent="0.5">
      <c r="A111" s="10">
        <v>46112</v>
      </c>
      <c r="B111" s="11">
        <f t="shared" si="6"/>
        <v>-615815.34434452723</v>
      </c>
      <c r="C111" s="11">
        <f t="shared" si="7"/>
        <v>6485.3445339213595</v>
      </c>
      <c r="D111" s="11">
        <f t="shared" si="8"/>
        <v>-2181.0126778868676</v>
      </c>
      <c r="E111" s="11">
        <f t="shared" si="9"/>
        <v>8666.3572118082266</v>
      </c>
      <c r="F111" s="11">
        <f t="shared" si="10"/>
        <v>-624481.70155633544</v>
      </c>
    </row>
    <row r="112" spans="1:6" x14ac:dyDescent="0.5">
      <c r="A112" s="10">
        <v>46142</v>
      </c>
      <c r="B112" s="11">
        <f t="shared" si="6"/>
        <v>-624481.70155633544</v>
      </c>
      <c r="C112" s="11">
        <f t="shared" si="7"/>
        <v>6485.3445339213595</v>
      </c>
      <c r="D112" s="11">
        <f t="shared" si="8"/>
        <v>-2211.7060263453545</v>
      </c>
      <c r="E112" s="11">
        <f t="shared" si="9"/>
        <v>8697.0505602667145</v>
      </c>
      <c r="F112" s="11">
        <f t="shared" si="10"/>
        <v>-633178.75211660215</v>
      </c>
    </row>
    <row r="113" spans="1:6" x14ac:dyDescent="0.5">
      <c r="A113" s="10">
        <v>46173</v>
      </c>
      <c r="B113" s="11">
        <f t="shared" si="6"/>
        <v>-633178.75211660215</v>
      </c>
      <c r="C113" s="11">
        <f t="shared" si="7"/>
        <v>6485.3445339213595</v>
      </c>
      <c r="D113" s="11">
        <f t="shared" si="8"/>
        <v>-2242.5080804129661</v>
      </c>
      <c r="E113" s="11">
        <f t="shared" si="9"/>
        <v>8727.8526143343261</v>
      </c>
      <c r="F113" s="11">
        <f t="shared" si="10"/>
        <v>-641906.60473093647</v>
      </c>
    </row>
    <row r="114" spans="1:6" x14ac:dyDescent="0.5">
      <c r="A114" s="10">
        <v>46203</v>
      </c>
      <c r="B114" s="11">
        <f t="shared" si="6"/>
        <v>-641906.60473093647</v>
      </c>
      <c r="C114" s="11">
        <f t="shared" si="7"/>
        <v>6485.3445339213595</v>
      </c>
      <c r="D114" s="11">
        <f t="shared" si="8"/>
        <v>-2273.4192250887336</v>
      </c>
      <c r="E114" s="11">
        <f t="shared" si="9"/>
        <v>8758.7637590100931</v>
      </c>
      <c r="F114" s="11">
        <f t="shared" si="10"/>
        <v>-650665.36848994659</v>
      </c>
    </row>
    <row r="115" spans="1:6" x14ac:dyDescent="0.5">
      <c r="A115" s="10">
        <v>46234</v>
      </c>
      <c r="B115" s="11">
        <f t="shared" si="6"/>
        <v>-650665.36848994659</v>
      </c>
      <c r="C115" s="11">
        <f t="shared" si="7"/>
        <v>6485.3445339213595</v>
      </c>
      <c r="D115" s="11">
        <f t="shared" si="8"/>
        <v>-2304.4398467352275</v>
      </c>
      <c r="E115" s="11">
        <f t="shared" si="9"/>
        <v>8789.784380656587</v>
      </c>
      <c r="F115" s="11">
        <f t="shared" si="10"/>
        <v>-659455.15287060314</v>
      </c>
    </row>
    <row r="116" spans="1:6" x14ac:dyDescent="0.5">
      <c r="A116" s="10">
        <v>46265</v>
      </c>
      <c r="B116" s="11">
        <f t="shared" si="6"/>
        <v>-659455.15287060314</v>
      </c>
      <c r="C116" s="11">
        <f t="shared" si="7"/>
        <v>6485.3445339213595</v>
      </c>
      <c r="D116" s="11">
        <f t="shared" si="8"/>
        <v>-2335.5703330833862</v>
      </c>
      <c r="E116" s="11">
        <f t="shared" si="9"/>
        <v>8820.9148670047452</v>
      </c>
      <c r="F116" s="11">
        <f t="shared" si="10"/>
        <v>-668276.06773760787</v>
      </c>
    </row>
    <row r="117" spans="1:6" x14ac:dyDescent="0.5">
      <c r="A117" s="10">
        <v>46295</v>
      </c>
      <c r="B117" s="11">
        <f t="shared" si="6"/>
        <v>-668276.06773760787</v>
      </c>
      <c r="C117" s="11">
        <f t="shared" si="7"/>
        <v>6485.3445339213595</v>
      </c>
      <c r="D117" s="11">
        <f t="shared" si="8"/>
        <v>-2366.8110732373611</v>
      </c>
      <c r="E117" s="11">
        <f t="shared" si="9"/>
        <v>8852.1556071587202</v>
      </c>
      <c r="F117" s="11">
        <f t="shared" si="10"/>
        <v>-677128.22334476653</v>
      </c>
    </row>
    <row r="118" spans="1:6" x14ac:dyDescent="0.5">
      <c r="A118" s="10">
        <v>46326</v>
      </c>
      <c r="B118" s="11">
        <f t="shared" si="6"/>
        <v>-677128.22334476653</v>
      </c>
      <c r="C118" s="11">
        <f t="shared" si="7"/>
        <v>6485.3445339213595</v>
      </c>
      <c r="D118" s="11">
        <f t="shared" si="8"/>
        <v>-2398.1624576793815</v>
      </c>
      <c r="E118" s="11">
        <f t="shared" si="9"/>
        <v>8883.5069916007415</v>
      </c>
      <c r="F118" s="11">
        <f t="shared" si="10"/>
        <v>-686011.73033636727</v>
      </c>
    </row>
    <row r="119" spans="1:6" x14ac:dyDescent="0.5">
      <c r="A119" s="10">
        <v>46356</v>
      </c>
      <c r="B119" s="11">
        <f t="shared" si="6"/>
        <v>-686011.73033636727</v>
      </c>
      <c r="C119" s="11">
        <f t="shared" si="7"/>
        <v>6485.3445339213595</v>
      </c>
      <c r="D119" s="11">
        <f t="shared" si="8"/>
        <v>-2429.6248782746343</v>
      </c>
      <c r="E119" s="11">
        <f t="shared" si="9"/>
        <v>8914.9694121959947</v>
      </c>
      <c r="F119" s="11">
        <f t="shared" si="10"/>
        <v>-694926.69974856323</v>
      </c>
    </row>
    <row r="120" spans="1:6" x14ac:dyDescent="0.5">
      <c r="A120" s="10">
        <v>46387</v>
      </c>
      <c r="B120" s="11">
        <f t="shared" si="6"/>
        <v>-694926.69974856323</v>
      </c>
      <c r="C120" s="11">
        <f t="shared" si="7"/>
        <v>6485.3445339213595</v>
      </c>
      <c r="D120" s="11">
        <f t="shared" si="8"/>
        <v>-2461.1987282761615</v>
      </c>
      <c r="E120" s="11">
        <f t="shared" si="9"/>
        <v>8946.5432621975215</v>
      </c>
      <c r="F120" s="11">
        <f t="shared" si="10"/>
        <v>-703873.24301076075</v>
      </c>
    </row>
    <row r="121" spans="1:6" x14ac:dyDescent="0.5">
      <c r="A121" s="10">
        <v>46418</v>
      </c>
      <c r="B121" s="11">
        <f t="shared" si="6"/>
        <v>-703873.24301076075</v>
      </c>
      <c r="C121" s="11">
        <f t="shared" si="7"/>
        <v>6485.3445339213595</v>
      </c>
      <c r="D121" s="11">
        <f t="shared" si="8"/>
        <v>-2492.8844023297779</v>
      </c>
      <c r="E121" s="11">
        <f t="shared" si="9"/>
        <v>8978.2289362511365</v>
      </c>
      <c r="F121" s="11">
        <f t="shared" si="10"/>
        <v>-712851.47194701189</v>
      </c>
    </row>
    <row r="122" spans="1:6" x14ac:dyDescent="0.5">
      <c r="A122" s="10">
        <v>46446</v>
      </c>
      <c r="B122" s="11">
        <f t="shared" si="6"/>
        <v>-712851.47194701189</v>
      </c>
      <c r="C122" s="11">
        <f t="shared" si="7"/>
        <v>6485.3445339213595</v>
      </c>
      <c r="D122" s="11">
        <f t="shared" si="8"/>
        <v>-2524.6822964790003</v>
      </c>
      <c r="E122" s="11">
        <f t="shared" si="9"/>
        <v>9010.0268304003603</v>
      </c>
      <c r="F122" s="11">
        <f t="shared" si="10"/>
        <v>-721861.49877741223</v>
      </c>
    </row>
    <row r="123" spans="1:6" x14ac:dyDescent="0.5">
      <c r="A123" s="10">
        <v>46477</v>
      </c>
      <c r="B123" s="11">
        <f t="shared" si="6"/>
        <v>-721861.49877741223</v>
      </c>
      <c r="C123" s="11">
        <f t="shared" si="7"/>
        <v>6485.3445339213595</v>
      </c>
      <c r="D123" s="11">
        <f t="shared" si="8"/>
        <v>-2556.5928081700017</v>
      </c>
      <c r="E123" s="11">
        <f t="shared" si="9"/>
        <v>9041.9373420913616</v>
      </c>
      <c r="F123" s="11">
        <f t="shared" si="10"/>
        <v>-730903.43611950357</v>
      </c>
    </row>
    <row r="124" spans="1:6" x14ac:dyDescent="0.5">
      <c r="A124" s="10">
        <v>46507</v>
      </c>
      <c r="B124" s="11">
        <f t="shared" si="6"/>
        <v>-730903.43611950357</v>
      </c>
      <c r="C124" s="11">
        <f t="shared" si="7"/>
        <v>6485.3445339213595</v>
      </c>
      <c r="D124" s="11">
        <f t="shared" si="8"/>
        <v>-2588.6163362565753</v>
      </c>
      <c r="E124" s="11">
        <f t="shared" si="9"/>
        <v>9073.9608701779343</v>
      </c>
      <c r="F124" s="11">
        <f t="shared" si="10"/>
        <v>-739977.39698968153</v>
      </c>
    </row>
    <row r="125" spans="1:6" x14ac:dyDescent="0.5">
      <c r="A125" s="10">
        <v>46538</v>
      </c>
      <c r="B125" s="11">
        <f t="shared" si="6"/>
        <v>-739977.39698968153</v>
      </c>
      <c r="C125" s="11">
        <f t="shared" si="7"/>
        <v>6485.3445339213595</v>
      </c>
      <c r="D125" s="11">
        <f t="shared" si="8"/>
        <v>-2620.7532810051221</v>
      </c>
      <c r="E125" s="11">
        <f t="shared" si="9"/>
        <v>9106.0978149264811</v>
      </c>
      <c r="F125" s="11">
        <f t="shared" si="10"/>
        <v>-749083.49480460805</v>
      </c>
    </row>
    <row r="126" spans="1:6" ht="16.149999999999999" thickBot="1" x14ac:dyDescent="0.55000000000000004">
      <c r="A126" s="10"/>
      <c r="B126" s="11"/>
      <c r="C126" s="12">
        <f>SUM(C11:C125)</f>
        <v>714590.25878981501</v>
      </c>
      <c r="D126" s="12">
        <f>SUM(D11:D125)</f>
        <v>-104174.97012834468</v>
      </c>
      <c r="E126" s="12">
        <f>SUM(E11:E125)</f>
        <v>819911.3909999741</v>
      </c>
      <c r="F126" s="11"/>
    </row>
    <row r="127" spans="1:6" ht="16.149999999999999" thickTop="1" x14ac:dyDescent="0.5">
      <c r="A127" s="10"/>
      <c r="B127" s="11"/>
      <c r="C127" s="11"/>
      <c r="D127" s="11"/>
      <c r="E127" s="11"/>
      <c r="F127" s="11"/>
    </row>
    <row r="128" spans="1:6" x14ac:dyDescent="0.5">
      <c r="A128" s="10"/>
      <c r="B128" s="11"/>
      <c r="C128" s="11"/>
      <c r="D128" s="11"/>
      <c r="E128" s="11"/>
      <c r="F128" s="11"/>
    </row>
    <row r="129" spans="1:6" x14ac:dyDescent="0.5">
      <c r="A129" s="10"/>
      <c r="B129" s="11"/>
      <c r="C129" s="11"/>
      <c r="D129" s="11"/>
      <c r="E129" s="11"/>
      <c r="F129" s="11"/>
    </row>
    <row r="130" spans="1:6" x14ac:dyDescent="0.5">
      <c r="A130" s="10"/>
      <c r="B130" s="11"/>
      <c r="C130" s="11"/>
      <c r="D130" s="11"/>
      <c r="E130" s="11"/>
      <c r="F130" s="11"/>
    </row>
    <row r="131" spans="1:6" x14ac:dyDescent="0.5">
      <c r="A131" s="10"/>
      <c r="B131" s="11"/>
      <c r="C131" s="11"/>
      <c r="D131" s="11"/>
      <c r="E131" s="11"/>
      <c r="F131" s="11"/>
    </row>
    <row r="132" spans="1:6" x14ac:dyDescent="0.5">
      <c r="A132" s="10"/>
      <c r="B132" s="11"/>
      <c r="C132" s="11"/>
      <c r="D132" s="11"/>
      <c r="E132" s="11"/>
      <c r="F132" s="11"/>
    </row>
    <row r="133" spans="1:6" x14ac:dyDescent="0.5">
      <c r="A133" s="10"/>
      <c r="B133" s="11"/>
      <c r="C133" s="11"/>
      <c r="D133" s="11"/>
      <c r="E133" s="11"/>
      <c r="F133" s="11"/>
    </row>
    <row r="134" spans="1:6" x14ac:dyDescent="0.5">
      <c r="A134" s="10"/>
      <c r="B134" s="11"/>
      <c r="C134" s="11"/>
      <c r="D134" s="11"/>
      <c r="E134" s="11"/>
      <c r="F134" s="11"/>
    </row>
    <row r="135" spans="1:6" x14ac:dyDescent="0.5">
      <c r="A135" s="10"/>
      <c r="B135" s="11"/>
      <c r="C135" s="11"/>
      <c r="D135" s="11"/>
      <c r="E135" s="11"/>
      <c r="F135" s="11"/>
    </row>
    <row r="136" spans="1:6" x14ac:dyDescent="0.5">
      <c r="A136" s="10"/>
      <c r="B136" s="11"/>
      <c r="C136" s="11"/>
      <c r="D136" s="11"/>
      <c r="E136" s="11"/>
      <c r="F136" s="11"/>
    </row>
    <row r="137" spans="1:6" x14ac:dyDescent="0.5">
      <c r="A137" s="10"/>
      <c r="B137" s="11"/>
      <c r="C137" s="11"/>
      <c r="D137" s="11"/>
      <c r="E137" s="11"/>
      <c r="F137" s="11"/>
    </row>
    <row r="138" spans="1:6" x14ac:dyDescent="0.5">
      <c r="A138" s="10"/>
      <c r="B138" s="11"/>
      <c r="C138" s="11"/>
      <c r="D138" s="11"/>
      <c r="E138" s="11"/>
      <c r="F138" s="11"/>
    </row>
    <row r="139" spans="1:6" x14ac:dyDescent="0.5">
      <c r="A139" s="10"/>
      <c r="B139" s="11"/>
      <c r="C139" s="11"/>
      <c r="D139" s="11"/>
      <c r="E139" s="11"/>
      <c r="F139" s="11"/>
    </row>
    <row r="140" spans="1:6" x14ac:dyDescent="0.5">
      <c r="A140" s="10"/>
      <c r="B140" s="11"/>
      <c r="C140" s="11"/>
      <c r="D140" s="11"/>
      <c r="E140" s="11"/>
      <c r="F140" s="11"/>
    </row>
    <row r="141" spans="1:6" x14ac:dyDescent="0.5">
      <c r="A141" s="10"/>
      <c r="B141" s="11"/>
      <c r="C141" s="11"/>
      <c r="D141" s="11"/>
      <c r="E141" s="11"/>
      <c r="F141" s="11"/>
    </row>
    <row r="142" spans="1:6" x14ac:dyDescent="0.5">
      <c r="A142" s="10"/>
      <c r="B142" s="11"/>
      <c r="C142" s="11"/>
      <c r="D142" s="11"/>
      <c r="E142" s="11"/>
      <c r="F142" s="11"/>
    </row>
    <row r="143" spans="1:6" x14ac:dyDescent="0.5">
      <c r="A143" s="10"/>
      <c r="B143" s="11"/>
      <c r="C143" s="11"/>
      <c r="D143" s="11"/>
      <c r="E143" s="11"/>
      <c r="F143" s="11"/>
    </row>
    <row r="144" spans="1:6" x14ac:dyDescent="0.5">
      <c r="A144" s="10"/>
      <c r="B144" s="11"/>
      <c r="C144" s="11"/>
      <c r="D144" s="11"/>
      <c r="E144" s="11"/>
      <c r="F144" s="11"/>
    </row>
    <row r="145" spans="1:6" x14ac:dyDescent="0.5">
      <c r="A145" s="10"/>
      <c r="B145" s="11"/>
      <c r="C145" s="11"/>
      <c r="D145" s="11"/>
      <c r="E145" s="11"/>
      <c r="F145" s="11"/>
    </row>
    <row r="146" spans="1:6" x14ac:dyDescent="0.5">
      <c r="A146" s="10"/>
      <c r="B146" s="11"/>
      <c r="C146" s="11"/>
      <c r="D146" s="11"/>
      <c r="E146" s="11"/>
      <c r="F146" s="11"/>
    </row>
    <row r="147" spans="1:6" x14ac:dyDescent="0.5">
      <c r="A147" s="10"/>
      <c r="B147" s="11"/>
      <c r="C147" s="11"/>
      <c r="D147" s="11"/>
      <c r="E147" s="11"/>
      <c r="F147" s="11"/>
    </row>
    <row r="148" spans="1:6" x14ac:dyDescent="0.5">
      <c r="A148" s="10"/>
      <c r="B148" s="11"/>
      <c r="C148" s="11"/>
      <c r="D148" s="11"/>
      <c r="E148" s="11"/>
      <c r="F148" s="11"/>
    </row>
    <row r="149" spans="1:6" x14ac:dyDescent="0.5">
      <c r="A149" s="10"/>
      <c r="B149" s="11"/>
      <c r="C149" s="11"/>
      <c r="D149" s="11"/>
      <c r="E149" s="11"/>
      <c r="F149" s="11"/>
    </row>
    <row r="150" spans="1:6" x14ac:dyDescent="0.5">
      <c r="A150" s="10"/>
      <c r="B150" s="11"/>
      <c r="C150" s="11"/>
      <c r="D150" s="11"/>
      <c r="E150" s="11"/>
      <c r="F150" s="11"/>
    </row>
    <row r="151" spans="1:6" x14ac:dyDescent="0.5">
      <c r="A151" s="10"/>
      <c r="B151" s="11"/>
      <c r="C151" s="11"/>
      <c r="D151" s="11"/>
      <c r="E151" s="11"/>
      <c r="F151" s="11"/>
    </row>
    <row r="152" spans="1:6" x14ac:dyDescent="0.5">
      <c r="A152" s="10"/>
      <c r="B152" s="11"/>
      <c r="C152" s="11"/>
      <c r="D152" s="11"/>
      <c r="E152" s="11"/>
      <c r="F152" s="11"/>
    </row>
    <row r="153" spans="1:6" x14ac:dyDescent="0.5">
      <c r="A153" s="10"/>
      <c r="B153" s="11"/>
      <c r="C153" s="11"/>
      <c r="D153" s="11"/>
      <c r="E153" s="11"/>
      <c r="F153" s="11"/>
    </row>
    <row r="154" spans="1:6" x14ac:dyDescent="0.5">
      <c r="A154" s="10"/>
      <c r="B154" s="11"/>
      <c r="C154" s="11"/>
      <c r="D154" s="11"/>
      <c r="E154" s="11"/>
      <c r="F154" s="11"/>
    </row>
    <row r="155" spans="1:6" x14ac:dyDescent="0.5">
      <c r="A155" s="10"/>
      <c r="B155" s="11"/>
      <c r="C155" s="11"/>
      <c r="D155" s="11"/>
      <c r="E155" s="11"/>
      <c r="F155" s="11"/>
    </row>
    <row r="156" spans="1:6" x14ac:dyDescent="0.5">
      <c r="A156" s="10"/>
      <c r="B156" s="11"/>
      <c r="C156" s="11"/>
      <c r="D156" s="11"/>
      <c r="E156" s="11"/>
      <c r="F156" s="11"/>
    </row>
    <row r="157" spans="1:6" x14ac:dyDescent="0.5">
      <c r="A157" s="10"/>
      <c r="B157" s="11"/>
      <c r="C157" s="11"/>
      <c r="D157" s="11"/>
      <c r="E157" s="11"/>
      <c r="F157" s="11"/>
    </row>
    <row r="158" spans="1:6" x14ac:dyDescent="0.5">
      <c r="A158" s="10"/>
      <c r="B158" s="11"/>
      <c r="C158" s="11"/>
      <c r="D158" s="11"/>
      <c r="E158" s="11"/>
      <c r="F158" s="11"/>
    </row>
    <row r="159" spans="1:6" x14ac:dyDescent="0.5">
      <c r="A159" s="10"/>
      <c r="B159" s="11"/>
      <c r="C159" s="11"/>
      <c r="D159" s="11"/>
      <c r="E159" s="11"/>
      <c r="F159" s="11"/>
    </row>
    <row r="160" spans="1:6" x14ac:dyDescent="0.5">
      <c r="A160" s="10"/>
      <c r="B160" s="11"/>
      <c r="C160" s="11"/>
      <c r="D160" s="11"/>
      <c r="E160" s="11"/>
      <c r="F160" s="11"/>
    </row>
    <row r="161" spans="1:6" x14ac:dyDescent="0.5">
      <c r="A161" s="10"/>
      <c r="B161" s="11"/>
      <c r="C161" s="11"/>
      <c r="D161" s="11"/>
      <c r="E161" s="11"/>
      <c r="F161" s="11"/>
    </row>
    <row r="162" spans="1:6" x14ac:dyDescent="0.5">
      <c r="A162" s="10"/>
      <c r="B162" s="11"/>
      <c r="C162" s="11"/>
      <c r="D162" s="11"/>
      <c r="E162" s="11"/>
      <c r="F162" s="11"/>
    </row>
    <row r="163" spans="1:6" x14ac:dyDescent="0.5">
      <c r="A163" s="10"/>
      <c r="B163" s="11"/>
      <c r="C163" s="11"/>
      <c r="D163" s="11"/>
      <c r="E163" s="11"/>
      <c r="F163" s="11"/>
    </row>
    <row r="164" spans="1:6" x14ac:dyDescent="0.5">
      <c r="A164" s="10"/>
      <c r="B164" s="11"/>
      <c r="C164" s="11"/>
      <c r="D164" s="11"/>
      <c r="E164" s="11"/>
      <c r="F164" s="11"/>
    </row>
    <row r="165" spans="1:6" x14ac:dyDescent="0.5">
      <c r="A165" s="10"/>
      <c r="B165" s="11"/>
      <c r="C165" s="11"/>
      <c r="D165" s="11"/>
      <c r="E165" s="11"/>
      <c r="F165" s="11"/>
    </row>
    <row r="166" spans="1:6" x14ac:dyDescent="0.5">
      <c r="A166" s="10"/>
      <c r="B166" s="11"/>
      <c r="C166" s="11"/>
      <c r="D166" s="11"/>
      <c r="E166" s="11"/>
      <c r="F166" s="11"/>
    </row>
    <row r="167" spans="1:6" x14ac:dyDescent="0.5">
      <c r="A167" s="10"/>
      <c r="B167" s="11"/>
      <c r="C167" s="11"/>
      <c r="D167" s="11"/>
      <c r="E167" s="11"/>
      <c r="F167" s="11"/>
    </row>
    <row r="168" spans="1:6" x14ac:dyDescent="0.5">
      <c r="A168" s="10"/>
      <c r="B168" s="11"/>
      <c r="C168" s="11"/>
      <c r="D168" s="11"/>
      <c r="E168" s="11"/>
      <c r="F168" s="11"/>
    </row>
    <row r="169" spans="1:6" x14ac:dyDescent="0.5">
      <c r="A169" s="10"/>
      <c r="B169" s="11"/>
      <c r="C169" s="11"/>
      <c r="D169" s="11"/>
      <c r="E169" s="11"/>
      <c r="F169" s="11"/>
    </row>
    <row r="170" spans="1:6" x14ac:dyDescent="0.5">
      <c r="A170" s="10"/>
      <c r="B170" s="11"/>
      <c r="C170" s="11"/>
      <c r="D170" s="11"/>
      <c r="E170" s="11"/>
      <c r="F170" s="11"/>
    </row>
    <row r="171" spans="1:6" x14ac:dyDescent="0.5">
      <c r="A171" s="10"/>
      <c r="B171" s="11"/>
      <c r="C171" s="11"/>
      <c r="D171" s="11"/>
      <c r="E171" s="11"/>
      <c r="F171" s="11"/>
    </row>
    <row r="172" spans="1:6" x14ac:dyDescent="0.5">
      <c r="A172" s="10"/>
      <c r="B172" s="11"/>
      <c r="C172" s="11"/>
      <c r="D172" s="11"/>
      <c r="E172" s="11"/>
      <c r="F172" s="11"/>
    </row>
    <row r="173" spans="1:6" x14ac:dyDescent="0.5">
      <c r="A173" s="10"/>
      <c r="B173" s="11"/>
      <c r="C173" s="11"/>
      <c r="D173" s="11"/>
      <c r="E173" s="11"/>
      <c r="F173" s="11"/>
    </row>
    <row r="174" spans="1:6" x14ac:dyDescent="0.5">
      <c r="A174" s="10"/>
      <c r="B174" s="11"/>
      <c r="C174" s="11"/>
      <c r="D174" s="11"/>
      <c r="E174" s="11"/>
      <c r="F174" s="11"/>
    </row>
    <row r="175" spans="1:6" x14ac:dyDescent="0.5">
      <c r="A175" s="10"/>
      <c r="B175" s="11"/>
      <c r="C175" s="11"/>
      <c r="D175" s="11"/>
      <c r="E175" s="11"/>
      <c r="F175" s="11"/>
    </row>
    <row r="176" spans="1:6" x14ac:dyDescent="0.5">
      <c r="A176" s="10"/>
      <c r="B176" s="11"/>
      <c r="C176" s="11"/>
      <c r="D176" s="11"/>
      <c r="E176" s="11"/>
      <c r="F176" s="11"/>
    </row>
    <row r="177" spans="1:6" x14ac:dyDescent="0.5">
      <c r="A177" s="10"/>
      <c r="B177" s="11"/>
      <c r="C177" s="11"/>
      <c r="D177" s="11"/>
      <c r="E177" s="11"/>
      <c r="F177" s="11"/>
    </row>
    <row r="178" spans="1:6" x14ac:dyDescent="0.5">
      <c r="A178" s="10"/>
      <c r="B178" s="11"/>
      <c r="C178" s="11"/>
      <c r="D178" s="11"/>
      <c r="E178" s="11"/>
      <c r="F178" s="11"/>
    </row>
    <row r="179" spans="1:6" x14ac:dyDescent="0.5">
      <c r="A179" s="10"/>
      <c r="B179" s="11"/>
      <c r="C179" s="11"/>
      <c r="D179" s="11"/>
      <c r="E179" s="11"/>
      <c r="F179" s="11"/>
    </row>
    <row r="180" spans="1:6" x14ac:dyDescent="0.5">
      <c r="A180" s="10"/>
      <c r="B180" s="11"/>
      <c r="C180" s="11"/>
      <c r="D180" s="11"/>
      <c r="E180" s="11"/>
      <c r="F180" s="11"/>
    </row>
    <row r="181" spans="1:6" x14ac:dyDescent="0.5">
      <c r="A181" s="10"/>
      <c r="B181" s="11"/>
      <c r="C181" s="11"/>
      <c r="D181" s="11"/>
      <c r="E181" s="11"/>
      <c r="F181" s="11"/>
    </row>
    <row r="182" spans="1:6" x14ac:dyDescent="0.5">
      <c r="A182" s="10"/>
      <c r="B182" s="11"/>
      <c r="C182" s="11"/>
      <c r="D182" s="11"/>
      <c r="E182" s="11"/>
      <c r="F182" s="11"/>
    </row>
    <row r="183" spans="1:6" x14ac:dyDescent="0.5">
      <c r="A183" s="10"/>
      <c r="B183" s="11"/>
      <c r="C183" s="11"/>
      <c r="D183" s="11"/>
      <c r="E183" s="11"/>
      <c r="F183" s="11"/>
    </row>
    <row r="184" spans="1:6" x14ac:dyDescent="0.5">
      <c r="A184" s="10"/>
      <c r="B184" s="11"/>
      <c r="C184" s="11"/>
      <c r="D184" s="11"/>
      <c r="E184" s="11"/>
      <c r="F184" s="11"/>
    </row>
    <row r="185" spans="1:6" x14ac:dyDescent="0.5">
      <c r="A185" s="10"/>
      <c r="B185" s="11"/>
      <c r="C185" s="11"/>
      <c r="D185" s="11"/>
      <c r="E185" s="11"/>
      <c r="F185" s="11"/>
    </row>
    <row r="186" spans="1:6" x14ac:dyDescent="0.5">
      <c r="A186" s="10"/>
      <c r="B186" s="11"/>
      <c r="C186" s="11"/>
      <c r="F186" s="11"/>
    </row>
    <row r="187" spans="1:6" x14ac:dyDescent="0.5">
      <c r="A187" s="10"/>
      <c r="B187" s="11"/>
      <c r="C187" s="11"/>
      <c r="D187" s="11"/>
      <c r="E187" s="11"/>
      <c r="F187" s="11"/>
    </row>
    <row r="188" spans="1:6" x14ac:dyDescent="0.5">
      <c r="A188" s="10"/>
      <c r="B188" s="11"/>
      <c r="C188" s="11"/>
      <c r="D188" s="11"/>
      <c r="E188" s="11"/>
      <c r="F188" s="11"/>
    </row>
    <row r="189" spans="1:6" x14ac:dyDescent="0.5">
      <c r="A189" s="10"/>
      <c r="B189" s="11"/>
      <c r="C189" s="11"/>
      <c r="D189" s="11"/>
      <c r="E189" s="11"/>
      <c r="F189" s="11"/>
    </row>
    <row r="190" spans="1:6" x14ac:dyDescent="0.5">
      <c r="A190" s="10"/>
      <c r="B190" s="11"/>
      <c r="C190" s="11"/>
      <c r="D190" s="11"/>
      <c r="E190" s="11"/>
      <c r="F190" s="11"/>
    </row>
    <row r="191" spans="1:6" x14ac:dyDescent="0.5">
      <c r="A191" s="10"/>
      <c r="B191" s="11"/>
      <c r="C191" s="11"/>
      <c r="D191" s="11"/>
      <c r="E191" s="11"/>
      <c r="F191" s="11"/>
    </row>
    <row r="192" spans="1:6" x14ac:dyDescent="0.5">
      <c r="A192" s="10"/>
      <c r="B192" s="11"/>
      <c r="C192" s="11"/>
      <c r="D192" s="11"/>
      <c r="E192" s="11"/>
      <c r="F192" s="11"/>
    </row>
    <row r="193" spans="1:6" x14ac:dyDescent="0.5">
      <c r="A193" s="10"/>
      <c r="B193" s="11"/>
      <c r="C193" s="11"/>
      <c r="D193" s="11"/>
      <c r="E193" s="11"/>
      <c r="F193" s="11"/>
    </row>
    <row r="194" spans="1:6" x14ac:dyDescent="0.5">
      <c r="A194" s="10"/>
      <c r="B194" s="11"/>
      <c r="C194" s="11"/>
      <c r="D194" s="11"/>
      <c r="E194" s="11"/>
      <c r="F194" s="11"/>
    </row>
    <row r="195" spans="1:6" x14ac:dyDescent="0.5">
      <c r="A195" s="10"/>
      <c r="B195" s="11"/>
      <c r="C195" s="11"/>
      <c r="D195" s="11"/>
      <c r="E195" s="11"/>
      <c r="F195" s="11"/>
    </row>
    <row r="196" spans="1:6" x14ac:dyDescent="0.5">
      <c r="A196" s="10"/>
      <c r="B196" s="11"/>
      <c r="C196" s="11"/>
      <c r="D196" s="11"/>
      <c r="E196" s="11"/>
      <c r="F196" s="11"/>
    </row>
    <row r="197" spans="1:6" x14ac:dyDescent="0.5">
      <c r="A197" s="10"/>
      <c r="B197" s="11"/>
      <c r="C197" s="11"/>
      <c r="D197" s="11"/>
      <c r="E197" s="11"/>
      <c r="F197" s="11"/>
    </row>
    <row r="198" spans="1:6" x14ac:dyDescent="0.5">
      <c r="A198" s="10"/>
      <c r="B198" s="11"/>
      <c r="C198" s="11"/>
      <c r="D198" s="11"/>
      <c r="E198" s="11"/>
      <c r="F198" s="11"/>
    </row>
    <row r="199" spans="1:6" x14ac:dyDescent="0.5">
      <c r="A199" s="10"/>
      <c r="B199" s="11"/>
      <c r="C199" s="11"/>
      <c r="D199" s="11"/>
      <c r="E199" s="11"/>
      <c r="F199" s="11"/>
    </row>
    <row r="200" spans="1:6" x14ac:dyDescent="0.5">
      <c r="A200" s="10"/>
      <c r="B200" s="11"/>
      <c r="C200" s="11"/>
      <c r="D200" s="11"/>
      <c r="E200" s="11"/>
      <c r="F200" s="11"/>
    </row>
    <row r="201" spans="1:6" x14ac:dyDescent="0.5">
      <c r="A201" s="10"/>
      <c r="B201" s="11"/>
      <c r="C201" s="11"/>
      <c r="D201" s="11"/>
      <c r="E201" s="11"/>
      <c r="F201" s="11"/>
    </row>
    <row r="202" spans="1:6" x14ac:dyDescent="0.5">
      <c r="A202" s="10"/>
      <c r="B202" s="11"/>
      <c r="C202" s="11"/>
      <c r="D202" s="11"/>
      <c r="E202" s="11"/>
      <c r="F202" s="11"/>
    </row>
    <row r="203" spans="1:6" x14ac:dyDescent="0.5">
      <c r="A203" s="10"/>
      <c r="B203" s="11"/>
      <c r="C203" s="11"/>
      <c r="D203" s="11"/>
      <c r="E203" s="11"/>
      <c r="F203" s="11"/>
    </row>
    <row r="204" spans="1:6" x14ac:dyDescent="0.5">
      <c r="A204" s="10"/>
      <c r="B204" s="11"/>
      <c r="C204" s="11"/>
      <c r="D204" s="11"/>
      <c r="E204" s="11"/>
      <c r="F204" s="11"/>
    </row>
    <row r="205" spans="1:6" x14ac:dyDescent="0.5">
      <c r="A205" s="10"/>
      <c r="B205" s="11"/>
      <c r="C205" s="11"/>
      <c r="D205" s="11"/>
      <c r="E205" s="11"/>
      <c r="F205" s="11"/>
    </row>
    <row r="206" spans="1:6" x14ac:dyDescent="0.5">
      <c r="A206" s="10"/>
      <c r="B206" s="11"/>
      <c r="C206" s="11"/>
      <c r="D206" s="11"/>
      <c r="E206" s="11"/>
      <c r="F206" s="11"/>
    </row>
    <row r="207" spans="1:6" x14ac:dyDescent="0.5">
      <c r="A207" s="10"/>
      <c r="B207" s="11"/>
      <c r="C207" s="11"/>
      <c r="D207" s="11"/>
      <c r="E207" s="11"/>
      <c r="F207" s="11"/>
    </row>
    <row r="208" spans="1:6" x14ac:dyDescent="0.5">
      <c r="A208" s="10"/>
      <c r="B208" s="11"/>
      <c r="C208" s="11"/>
      <c r="D208" s="11"/>
      <c r="E208" s="11"/>
      <c r="F208" s="11"/>
    </row>
    <row r="209" spans="1:6" x14ac:dyDescent="0.5">
      <c r="A209" s="10"/>
      <c r="B209" s="11"/>
      <c r="C209" s="11"/>
      <c r="D209" s="11"/>
      <c r="E209" s="11"/>
      <c r="F209" s="11"/>
    </row>
    <row r="210" spans="1:6" x14ac:dyDescent="0.5">
      <c r="A210" s="10"/>
      <c r="B210" s="11"/>
      <c r="C210" s="11"/>
      <c r="D210" s="11"/>
      <c r="E210" s="11"/>
      <c r="F210" s="11"/>
    </row>
    <row r="211" spans="1:6" x14ac:dyDescent="0.5">
      <c r="A211" s="10"/>
      <c r="B211" s="11"/>
      <c r="C211" s="11"/>
      <c r="D211" s="11"/>
      <c r="E211" s="11"/>
      <c r="F211" s="11"/>
    </row>
    <row r="212" spans="1:6" x14ac:dyDescent="0.5">
      <c r="A212" s="10"/>
      <c r="B212" s="11"/>
      <c r="C212" s="11"/>
      <c r="D212" s="11"/>
      <c r="E212" s="11"/>
      <c r="F212" s="11"/>
    </row>
    <row r="213" spans="1:6" x14ac:dyDescent="0.5">
      <c r="A213" s="10"/>
      <c r="B213" s="11"/>
      <c r="C213" s="11"/>
      <c r="D213" s="11"/>
      <c r="E213" s="11"/>
      <c r="F213" s="11"/>
    </row>
    <row r="214" spans="1:6" x14ac:dyDescent="0.5">
      <c r="A214" s="10"/>
      <c r="B214" s="11"/>
      <c r="C214" s="11"/>
      <c r="D214" s="11"/>
      <c r="E214" s="11"/>
      <c r="F214" s="11"/>
    </row>
    <row r="215" spans="1:6" x14ac:dyDescent="0.5">
      <c r="A215" s="10"/>
      <c r="B215" s="11"/>
      <c r="C215" s="11"/>
      <c r="D215" s="11"/>
      <c r="E215" s="11"/>
      <c r="F215" s="11"/>
    </row>
    <row r="216" spans="1:6" x14ac:dyDescent="0.5">
      <c r="A216" s="10"/>
      <c r="B216" s="11"/>
      <c r="C216" s="11"/>
      <c r="D216" s="11"/>
      <c r="E216" s="11"/>
      <c r="F216" s="11"/>
    </row>
    <row r="217" spans="1:6" x14ac:dyDescent="0.5">
      <c r="A217" s="10"/>
      <c r="B217" s="11"/>
      <c r="C217" s="11"/>
      <c r="D217" s="11"/>
      <c r="E217" s="11"/>
      <c r="F217" s="11"/>
    </row>
    <row r="218" spans="1:6" x14ac:dyDescent="0.5">
      <c r="A218" s="10"/>
      <c r="B218" s="11"/>
      <c r="C218" s="11"/>
      <c r="D218" s="11"/>
      <c r="E218" s="11"/>
      <c r="F218" s="11"/>
    </row>
    <row r="219" spans="1:6" x14ac:dyDescent="0.5">
      <c r="A219" s="10"/>
      <c r="B219" s="11"/>
      <c r="C219" s="11"/>
      <c r="D219" s="11"/>
      <c r="E219" s="11"/>
      <c r="F219" s="11"/>
    </row>
    <row r="220" spans="1:6" x14ac:dyDescent="0.5">
      <c r="A220" s="10"/>
      <c r="B220" s="11"/>
      <c r="C220" s="11"/>
      <c r="D220" s="11"/>
      <c r="E220" s="11"/>
      <c r="F220" s="11"/>
    </row>
    <row r="221" spans="1:6" x14ac:dyDescent="0.5">
      <c r="A221" s="10"/>
      <c r="B221" s="11"/>
      <c r="C221" s="11"/>
      <c r="D221" s="11"/>
      <c r="E221" s="11"/>
      <c r="F221" s="11"/>
    </row>
    <row r="222" spans="1:6" x14ac:dyDescent="0.5">
      <c r="A222" s="10"/>
      <c r="B222" s="11"/>
      <c r="C222" s="11"/>
      <c r="D222" s="11"/>
      <c r="E222" s="11"/>
      <c r="F222" s="11"/>
    </row>
    <row r="223" spans="1:6" x14ac:dyDescent="0.5">
      <c r="A223" s="10"/>
      <c r="B223" s="11"/>
      <c r="C223" s="11"/>
      <c r="D223" s="11"/>
      <c r="E223" s="11"/>
      <c r="F223" s="11"/>
    </row>
    <row r="224" spans="1:6" x14ac:dyDescent="0.5">
      <c r="A224" s="10"/>
      <c r="B224" s="11"/>
      <c r="C224" s="11"/>
      <c r="D224" s="11"/>
      <c r="E224" s="11"/>
      <c r="F224" s="11"/>
    </row>
    <row r="225" spans="1:6" x14ac:dyDescent="0.5">
      <c r="A225" s="10"/>
      <c r="B225" s="11"/>
      <c r="C225" s="11"/>
      <c r="D225" s="11"/>
      <c r="E225" s="11"/>
      <c r="F225" s="11"/>
    </row>
    <row r="226" spans="1:6" x14ac:dyDescent="0.5">
      <c r="A226" s="10"/>
      <c r="B226" s="11"/>
      <c r="C226" s="11"/>
      <c r="D226" s="11"/>
      <c r="E226" s="11"/>
      <c r="F226" s="11"/>
    </row>
    <row r="227" spans="1:6" x14ac:dyDescent="0.5">
      <c r="A227" s="10"/>
      <c r="B227" s="11"/>
      <c r="C227" s="11"/>
      <c r="D227" s="11"/>
      <c r="E227" s="11"/>
      <c r="F227" s="11"/>
    </row>
    <row r="228" spans="1:6" x14ac:dyDescent="0.5">
      <c r="A228" s="10"/>
      <c r="B228" s="11"/>
      <c r="C228" s="11"/>
      <c r="D228" s="11"/>
      <c r="E228" s="11"/>
      <c r="F228" s="11"/>
    </row>
    <row r="229" spans="1:6" x14ac:dyDescent="0.5">
      <c r="A229" s="10"/>
      <c r="B229" s="11"/>
      <c r="C229" s="11"/>
      <c r="D229" s="11"/>
      <c r="E229" s="11"/>
      <c r="F229" s="11"/>
    </row>
    <row r="230" spans="1:6" x14ac:dyDescent="0.5">
      <c r="A230" s="10"/>
      <c r="B230" s="11"/>
      <c r="C230" s="11"/>
      <c r="D230" s="11"/>
      <c r="E230" s="11"/>
      <c r="F230" s="11"/>
    </row>
    <row r="231" spans="1:6" x14ac:dyDescent="0.5">
      <c r="A231" s="10"/>
      <c r="B231" s="11"/>
      <c r="C231" s="11"/>
      <c r="D231" s="11"/>
      <c r="E231" s="11"/>
      <c r="F231" s="11"/>
    </row>
    <row r="232" spans="1:6" x14ac:dyDescent="0.5">
      <c r="A232" s="10"/>
      <c r="B232" s="11"/>
      <c r="C232" s="11"/>
      <c r="D232" s="11"/>
      <c r="E232" s="11"/>
      <c r="F232" s="11"/>
    </row>
    <row r="233" spans="1:6" x14ac:dyDescent="0.5">
      <c r="A233" s="10"/>
      <c r="B233" s="11"/>
      <c r="C233" s="11"/>
      <c r="D233" s="11"/>
      <c r="E233" s="11"/>
      <c r="F233" s="11"/>
    </row>
    <row r="234" spans="1:6" x14ac:dyDescent="0.5">
      <c r="A234" s="10"/>
      <c r="B234" s="11"/>
      <c r="C234" s="11"/>
      <c r="D234" s="11"/>
      <c r="E234" s="11"/>
      <c r="F234" s="11"/>
    </row>
    <row r="235" spans="1:6" x14ac:dyDescent="0.5">
      <c r="A235" s="10"/>
      <c r="B235" s="11"/>
      <c r="C235" s="11"/>
      <c r="D235" s="11"/>
      <c r="E235" s="11"/>
      <c r="F235" s="11"/>
    </row>
    <row r="236" spans="1:6" x14ac:dyDescent="0.5">
      <c r="A236" s="10"/>
      <c r="B236" s="11"/>
      <c r="C236" s="11"/>
      <c r="D236" s="11"/>
      <c r="E236" s="11"/>
      <c r="F236" s="11"/>
    </row>
    <row r="237" spans="1:6" x14ac:dyDescent="0.5">
      <c r="A237" s="10"/>
      <c r="B237" s="11"/>
      <c r="C237" s="11"/>
      <c r="D237" s="11"/>
      <c r="E237" s="11"/>
      <c r="F237" s="11"/>
    </row>
    <row r="238" spans="1:6" x14ac:dyDescent="0.5">
      <c r="A238" s="10"/>
      <c r="B238" s="11"/>
      <c r="C238" s="11"/>
      <c r="D238" s="11"/>
      <c r="E238" s="11"/>
      <c r="F238" s="11"/>
    </row>
    <row r="239" spans="1:6" x14ac:dyDescent="0.5">
      <c r="A239" s="10"/>
      <c r="B239" s="11"/>
      <c r="C239" s="11"/>
      <c r="D239" s="11"/>
      <c r="E239" s="11"/>
      <c r="F239" s="11"/>
    </row>
    <row r="240" spans="1:6" x14ac:dyDescent="0.5">
      <c r="A240" s="10"/>
      <c r="B240" s="11"/>
      <c r="C240" s="11"/>
      <c r="D240" s="11"/>
      <c r="E240" s="11"/>
      <c r="F240" s="11"/>
    </row>
    <row r="241" spans="1:6" x14ac:dyDescent="0.5">
      <c r="A241" s="10"/>
      <c r="B241" s="11"/>
      <c r="C241" s="11"/>
      <c r="D241" s="11"/>
      <c r="E241" s="11"/>
      <c r="F241" s="11"/>
    </row>
    <row r="242" spans="1:6" x14ac:dyDescent="0.5">
      <c r="A242" s="10"/>
      <c r="B242" s="11"/>
      <c r="C242" s="11"/>
      <c r="D242" s="11"/>
      <c r="E242" s="11"/>
      <c r="F242" s="11"/>
    </row>
    <row r="243" spans="1:6" x14ac:dyDescent="0.5">
      <c r="A243" s="10"/>
      <c r="B243" s="11"/>
      <c r="C243" s="11"/>
      <c r="D243" s="11"/>
      <c r="E243" s="11"/>
      <c r="F243" s="11"/>
    </row>
    <row r="244" spans="1:6" x14ac:dyDescent="0.5">
      <c r="A244" s="10"/>
      <c r="B244" s="11"/>
      <c r="C244" s="11"/>
      <c r="D244" s="11"/>
      <c r="E244" s="11"/>
      <c r="F244" s="11"/>
    </row>
    <row r="245" spans="1:6" x14ac:dyDescent="0.5">
      <c r="A245" s="10"/>
      <c r="B245" s="11"/>
      <c r="C245" s="11"/>
      <c r="D245" s="11"/>
      <c r="E245" s="11"/>
      <c r="F245" s="11"/>
    </row>
    <row r="246" spans="1:6" x14ac:dyDescent="0.5">
      <c r="A246" s="10"/>
      <c r="B246" s="11"/>
      <c r="C246" s="11"/>
      <c r="D246" s="11"/>
      <c r="E246" s="11"/>
      <c r="F246" s="11"/>
    </row>
    <row r="247" spans="1:6" x14ac:dyDescent="0.5">
      <c r="A247" s="10"/>
      <c r="B247" s="11"/>
      <c r="C247" s="11"/>
      <c r="D247" s="11"/>
      <c r="E247" s="11"/>
      <c r="F247" s="11"/>
    </row>
    <row r="248" spans="1:6" x14ac:dyDescent="0.5">
      <c r="A248" s="10"/>
      <c r="B248" s="11"/>
      <c r="C248" s="11"/>
      <c r="D248" s="11"/>
      <c r="E248" s="11"/>
      <c r="F248" s="11"/>
    </row>
    <row r="249" spans="1:6" x14ac:dyDescent="0.5">
      <c r="A249" s="10"/>
      <c r="B249" s="11"/>
      <c r="C249" s="11"/>
      <c r="D249" s="11"/>
      <c r="E249" s="11"/>
      <c r="F249" s="11"/>
    </row>
    <row r="250" spans="1:6" x14ac:dyDescent="0.5">
      <c r="A250" s="10"/>
      <c r="B250" s="11"/>
      <c r="C250" s="11"/>
      <c r="D250" s="11"/>
      <c r="E250" s="11"/>
      <c r="F250" s="11"/>
    </row>
    <row r="251" spans="1:6" x14ac:dyDescent="0.5">
      <c r="A251" s="10"/>
      <c r="B251" s="11"/>
      <c r="C251" s="11"/>
      <c r="D251" s="11"/>
      <c r="E251" s="11"/>
      <c r="F251" s="11"/>
    </row>
    <row r="252" spans="1:6" x14ac:dyDescent="0.5">
      <c r="A252" s="10"/>
      <c r="B252" s="11"/>
      <c r="C252" s="11"/>
      <c r="D252" s="11"/>
      <c r="E252" s="11"/>
      <c r="F252" s="11"/>
    </row>
    <row r="253" spans="1:6" x14ac:dyDescent="0.5">
      <c r="A253" s="10"/>
      <c r="B253" s="11"/>
      <c r="C253" s="11"/>
      <c r="D253" s="11"/>
      <c r="E253" s="11"/>
      <c r="F253" s="11"/>
    </row>
    <row r="254" spans="1:6" x14ac:dyDescent="0.5">
      <c r="A254" s="10"/>
      <c r="B254" s="11"/>
      <c r="C254" s="11"/>
      <c r="D254" s="11"/>
      <c r="E254" s="11"/>
      <c r="F254" s="11"/>
    </row>
    <row r="255" spans="1:6" x14ac:dyDescent="0.5">
      <c r="A255" s="10"/>
      <c r="B255" s="11"/>
      <c r="C255" s="11"/>
      <c r="D255" s="11"/>
      <c r="E255" s="11"/>
      <c r="F255" s="11"/>
    </row>
    <row r="256" spans="1:6" x14ac:dyDescent="0.5">
      <c r="A256" s="10"/>
      <c r="B256" s="11"/>
      <c r="C256" s="11"/>
      <c r="D256" s="11"/>
      <c r="E256" s="11"/>
      <c r="F256" s="11"/>
    </row>
    <row r="257" spans="1:6" x14ac:dyDescent="0.5">
      <c r="A257" s="10"/>
      <c r="B257" s="11"/>
      <c r="C257" s="11"/>
      <c r="D257" s="11"/>
      <c r="E257" s="11"/>
      <c r="F257" s="11"/>
    </row>
    <row r="258" spans="1:6" x14ac:dyDescent="0.5">
      <c r="A258" s="10"/>
      <c r="B258" s="11"/>
      <c r="C258" s="11"/>
      <c r="D258" s="11"/>
      <c r="E258" s="11"/>
      <c r="F258" s="11"/>
    </row>
    <row r="259" spans="1:6" x14ac:dyDescent="0.5">
      <c r="A259" s="10"/>
      <c r="B259" s="11"/>
      <c r="C259" s="11"/>
      <c r="D259" s="11"/>
      <c r="E259" s="11"/>
      <c r="F259" s="11"/>
    </row>
    <row r="260" spans="1:6" x14ac:dyDescent="0.5">
      <c r="A260" s="10"/>
      <c r="B260" s="11"/>
      <c r="C260" s="11"/>
      <c r="D260" s="11"/>
      <c r="E260" s="11"/>
      <c r="F260" s="11"/>
    </row>
    <row r="261" spans="1:6" x14ac:dyDescent="0.5">
      <c r="A261" s="10"/>
      <c r="B261" s="11"/>
      <c r="C261" s="11"/>
      <c r="D261" s="11"/>
      <c r="E261" s="11"/>
      <c r="F261" s="11"/>
    </row>
    <row r="262" spans="1:6" x14ac:dyDescent="0.5">
      <c r="A262" s="10"/>
      <c r="B262" s="11"/>
      <c r="C262" s="11"/>
      <c r="D262" s="11"/>
      <c r="E262" s="11"/>
      <c r="F262" s="11"/>
    </row>
    <row r="263" spans="1:6" x14ac:dyDescent="0.5">
      <c r="A263" s="10"/>
      <c r="B263" s="11"/>
      <c r="C263" s="11"/>
      <c r="D263" s="11"/>
      <c r="E263" s="11"/>
      <c r="F263" s="11"/>
    </row>
    <row r="264" spans="1:6" x14ac:dyDescent="0.5">
      <c r="A264" s="10"/>
      <c r="B264" s="11"/>
      <c r="C264" s="11"/>
      <c r="D264" s="11"/>
      <c r="E264" s="11"/>
      <c r="F264" s="11"/>
    </row>
    <row r="265" spans="1:6" x14ac:dyDescent="0.5">
      <c r="A265" s="10"/>
      <c r="B265" s="11"/>
      <c r="C265" s="11"/>
      <c r="D265" s="11"/>
      <c r="E265" s="11"/>
      <c r="F265" s="11"/>
    </row>
    <row r="266" spans="1:6" x14ac:dyDescent="0.5">
      <c r="A266" s="10"/>
      <c r="B266" s="11"/>
      <c r="C266" s="11"/>
      <c r="D266" s="11"/>
      <c r="E266" s="11"/>
      <c r="F266" s="11"/>
    </row>
    <row r="267" spans="1:6" x14ac:dyDescent="0.5">
      <c r="A267" s="10"/>
      <c r="B267" s="11"/>
      <c r="C267" s="11"/>
      <c r="D267" s="11"/>
      <c r="E267" s="11"/>
      <c r="F267" s="11"/>
    </row>
    <row r="268" spans="1:6" x14ac:dyDescent="0.5">
      <c r="A268" s="10"/>
      <c r="B268" s="11"/>
      <c r="C268" s="11"/>
      <c r="D268" s="11"/>
      <c r="E268" s="11"/>
      <c r="F268" s="11"/>
    </row>
    <row r="269" spans="1:6" x14ac:dyDescent="0.5">
      <c r="A269" s="10"/>
      <c r="B269" s="11"/>
      <c r="C269" s="11"/>
      <c r="D269" s="11"/>
      <c r="E269" s="11"/>
      <c r="F269" s="11"/>
    </row>
    <row r="270" spans="1:6" x14ac:dyDescent="0.5">
      <c r="A270" s="10"/>
      <c r="B270" s="11"/>
      <c r="C270" s="11"/>
      <c r="D270" s="11"/>
      <c r="E270" s="11"/>
      <c r="F270" s="11"/>
    </row>
    <row r="271" spans="1:6" x14ac:dyDescent="0.5">
      <c r="A271" s="10"/>
      <c r="B271" s="11"/>
      <c r="C271" s="11"/>
      <c r="D271" s="11"/>
      <c r="E271" s="11"/>
      <c r="F271" s="11"/>
    </row>
    <row r="272" spans="1:6" x14ac:dyDescent="0.5">
      <c r="A272" s="10"/>
      <c r="B272" s="11"/>
      <c r="C272" s="11"/>
      <c r="D272" s="11"/>
      <c r="E272" s="11"/>
      <c r="F272" s="11"/>
    </row>
    <row r="273" spans="1:1" x14ac:dyDescent="0.5">
      <c r="A273" s="10"/>
    </row>
    <row r="274" spans="1:1" x14ac:dyDescent="0.5">
      <c r="A274" s="10"/>
    </row>
    <row r="275" spans="1:1" x14ac:dyDescent="0.5">
      <c r="A27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amort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</dc:creator>
  <cp:lastModifiedBy>Megan Pinkston</cp:lastModifiedBy>
  <dcterms:created xsi:type="dcterms:W3CDTF">2017-03-17T15:33:17Z</dcterms:created>
  <dcterms:modified xsi:type="dcterms:W3CDTF">2017-05-30T17:54:57Z</dcterms:modified>
</cp:coreProperties>
</file>